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MES DE JULIO 2020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E81" i="1"/>
  <c r="E79" i="1"/>
  <c r="F75" i="1"/>
  <c r="E75" i="1"/>
  <c r="F63" i="1"/>
  <c r="E63" i="1"/>
  <c r="F59" i="1"/>
  <c r="E59" i="1"/>
  <c r="F40" i="1"/>
  <c r="E40" i="1"/>
  <c r="F34" i="1"/>
  <c r="E34" i="1"/>
  <c r="F10" i="1"/>
  <c r="E10" i="1"/>
  <c r="F82" i="1"/>
  <c r="E82" i="1"/>
</calcChain>
</file>

<file path=xl/sharedStrings.xml><?xml version="1.0" encoding="utf-8"?>
<sst xmlns="http://schemas.openxmlformats.org/spreadsheetml/2006/main" count="416" uniqueCount="201">
  <si>
    <t>MINISTERIO DE SEGURIDAD PÚBLICA</t>
  </si>
  <si>
    <t>DEPARTAMENTO DE  TESORERÍA</t>
  </si>
  <si>
    <t>VIÁTICO-FUNCIONARIOS-2020</t>
  </si>
  <si>
    <t>N°</t>
  </si>
  <si>
    <t>FECHA DE ENTRADA</t>
  </si>
  <si>
    <t>NOMBRE DEL ACREEDOR</t>
  </si>
  <si>
    <t>ACREEDOR</t>
  </si>
  <si>
    <t>TRANSPORTE</t>
  </si>
  <si>
    <t>DETALLE</t>
  </si>
  <si>
    <t>DESTINO</t>
  </si>
  <si>
    <t>FECHA DE LA GIRA</t>
  </si>
  <si>
    <t>DEP. SOLICITANTE</t>
  </si>
  <si>
    <t xml:space="preserve">MES DE JULIO </t>
  </si>
  <si>
    <t>08.07.2020</t>
  </si>
  <si>
    <t>10.07.2020</t>
  </si>
  <si>
    <t>13.07.2020</t>
  </si>
  <si>
    <t>15.07.2020</t>
  </si>
  <si>
    <t>21.07.2020</t>
  </si>
  <si>
    <t>22.07.2020</t>
  </si>
  <si>
    <t>24.07.2020</t>
  </si>
  <si>
    <t>30.07.2020</t>
  </si>
  <si>
    <t>MARLENY BERNAL</t>
  </si>
  <si>
    <t>MIGUEL DÍAZ</t>
  </si>
  <si>
    <t>JOEL GONZÁLEZ</t>
  </si>
  <si>
    <t>JOSÉ PINEDA</t>
  </si>
  <si>
    <t>INGRID ORTEGA</t>
  </si>
  <si>
    <t>VICTOR MELÉNDEZ</t>
  </si>
  <si>
    <t>CRISTINA VEGA</t>
  </si>
  <si>
    <t>JOSÉ ÁNGEL RODRÍGUEZ</t>
  </si>
  <si>
    <t>ABDUL OSES</t>
  </si>
  <si>
    <t>MARCELO CONCEPCIÓN</t>
  </si>
  <si>
    <t>AQUILES MEDINA</t>
  </si>
  <si>
    <t>RUBÉN COLLINS</t>
  </si>
  <si>
    <t xml:space="preserve">ROBERTO CASORLA </t>
  </si>
  <si>
    <t xml:space="preserve">CÉSAR MONTERO </t>
  </si>
  <si>
    <t>ALBERTO RIVERA</t>
  </si>
  <si>
    <t>JAIRO SAAVEDRA</t>
  </si>
  <si>
    <t>JOHNNATHAN CAMARGO</t>
  </si>
  <si>
    <t xml:space="preserve">MANUEL MONTERO </t>
  </si>
  <si>
    <t>FRANCISCO REYES</t>
  </si>
  <si>
    <t>ROBERTO CASORLA</t>
  </si>
  <si>
    <t>DAISSY SATURNO</t>
  </si>
  <si>
    <t>ALCIBIADES OSORIO</t>
  </si>
  <si>
    <t>LUIS CARRERA</t>
  </si>
  <si>
    <t>ROBERTO CHEINER</t>
  </si>
  <si>
    <t>CÉSAR MONTERO</t>
  </si>
  <si>
    <t>FRANKLIN GALLARDO</t>
  </si>
  <si>
    <t>SALOMÓN GÓNZALEZ</t>
  </si>
  <si>
    <t>JORGE MAYORA</t>
  </si>
  <si>
    <t>NORMA CHEE DE PÉREZ</t>
  </si>
  <si>
    <t>VÍCTOR MÉLENDEZ</t>
  </si>
  <si>
    <t>BOGAR ROMERO</t>
  </si>
  <si>
    <t>SALOMÓN GONZÁLEZ</t>
  </si>
  <si>
    <t>MANUEL MONTERO</t>
  </si>
  <si>
    <t>JAHAIRA ARCIA</t>
  </si>
  <si>
    <t>VERIFICACIÓN DE LOS VEHÍCULOS PERTENECIENTES AL MINISTERIO DE SEGURIDAD.</t>
  </si>
  <si>
    <t>AGUADULCE, SANTIAGO ,LAS TABLAS</t>
  </si>
  <si>
    <t>DIA 10 DE JUNIO</t>
  </si>
  <si>
    <t xml:space="preserve">PAGO DE VIÁTICO HORAS EXTRAORDINARIAS </t>
  </si>
  <si>
    <t>LOS DIAS 01-03 ABRIL , 6-7 ABRIL / 27 Y 30 DE ABRIL Y 11 AL 14 DE MAYO DE 2020.</t>
  </si>
  <si>
    <t>DEL 16 DE MARZO AL 15 DE MAYO DE 2020.</t>
  </si>
  <si>
    <t xml:space="preserve">TRASLADO DE PERSONAL DE TRATA </t>
  </si>
  <si>
    <t>TRASLADO DE PERSONAL</t>
  </si>
  <si>
    <t>OPERATIVO DECOMISA DE PIROTECNIA</t>
  </si>
  <si>
    <t>TRASLADO DE SERVIDORES PÚBLICOS</t>
  </si>
  <si>
    <t>TRANSPORTE DIARIO DE SERVIDORES PÚBLICOS DE LA RUTA</t>
  </si>
  <si>
    <t xml:space="preserve">TRASLADO DE PERSONAL </t>
  </si>
  <si>
    <t>APOYO EN LA IMPRESIÓN DE BROCHURE REFERENTE A LA CAMPAÑA SOBRE PIROTECNIA .</t>
  </si>
  <si>
    <t>COBERTURA FOTOGRÁFICA EN LA INUAGURACIÓN DEL CENTRO DE OPERACIONES REGIONAL.</t>
  </si>
  <si>
    <t xml:space="preserve">LABORANDO CON EL PERSONAL DE TECNOLOGÍA </t>
  </si>
  <si>
    <t xml:space="preserve">TRANSPORTAR AL PERSONAL </t>
  </si>
  <si>
    <t>CONTESTACIÓN DE OFICIOS PARA EL SISTEMA PENAL ACUSATORIO</t>
  </si>
  <si>
    <t xml:space="preserve">TRANSPORTAR PERSONAL DEL MINISTERIO </t>
  </si>
  <si>
    <t>MISIÓN OFICIAL PARA ENTREGA DE DONACIONES</t>
  </si>
  <si>
    <t>TRASLADO DEL JEFE DE PROTOCOLO</t>
  </si>
  <si>
    <t>PROVINCIAS CENTRALES</t>
  </si>
  <si>
    <t>PANAMÁ ESTE</t>
  </si>
  <si>
    <t>PANAMÁOESTE</t>
  </si>
  <si>
    <t>PANAMÁ</t>
  </si>
  <si>
    <t xml:space="preserve">PANAMÁ ESTE </t>
  </si>
  <si>
    <t>PANAMA OESTE</t>
  </si>
  <si>
    <t>COLÓN</t>
  </si>
  <si>
    <t>PANAMÁ OESTE</t>
  </si>
  <si>
    <t>DARIÉN</t>
  </si>
  <si>
    <t>EL DIA 7 DE MAYO DE 2020.</t>
  </si>
  <si>
    <t>DEL 23 AL 27 DE MARZO DE 2020.</t>
  </si>
  <si>
    <t>EL DÍA 21 DE DICIEMBRE DE 2019.</t>
  </si>
  <si>
    <t>DEL 20 AL 24 DE ABRIL DE 2020.</t>
  </si>
  <si>
    <t>DEL 30 DE MARZO AL 03 DE ABRIL DE 2020.</t>
  </si>
  <si>
    <t>DEL 6 AL 9 DE ABRIL DE 2020.</t>
  </si>
  <si>
    <t>DEL 13 AL 17 ABRIL DE 2020.</t>
  </si>
  <si>
    <t>EL DIA 21 DE DICIEMBRE DE 2019</t>
  </si>
  <si>
    <t>EL DIA 30 DE DICIEMBRE DE 2019.</t>
  </si>
  <si>
    <t>EL DIA 1 DEJUNIO DE 2020.</t>
  </si>
  <si>
    <t>LOS DÍAS 22 Y 24 DE OCTUBRE DE 2019.</t>
  </si>
  <si>
    <t>EL DÍA 5 DE JUNIO DE 2020.</t>
  </si>
  <si>
    <t>DEL 9 AL 13 DE MARZO DE 2020.</t>
  </si>
  <si>
    <t>DEL 04 AL 05 DE ENERO DE 2020.</t>
  </si>
  <si>
    <t>DEL 16 AL 20 DE MARZO DE 2020.</t>
  </si>
  <si>
    <t>DEL 09 AL 13 DE MARZO DE 2020</t>
  </si>
  <si>
    <t>DEL 11 AL 15 DE MAYO DE 2020</t>
  </si>
  <si>
    <t>DEL 04 AL 08 DE MAYO DE 2020.</t>
  </si>
  <si>
    <t>EL DÍA 29 DE MAYO DE 2020</t>
  </si>
  <si>
    <t>EL DÍA 1 DE JUNIO DE 2020.</t>
  </si>
  <si>
    <t>EL 31 DE DICIEMBRE DE 2019.</t>
  </si>
  <si>
    <t>EL DÍA 01 DE JUNIO DE 2020.</t>
  </si>
  <si>
    <t>05 DE JUNIO DE 2020.</t>
  </si>
  <si>
    <t>PAGO DE VIÁTICO POR LABORAR HORAS EXTRAORDINARIAS TRANSPORTE AL PERSONAL .</t>
  </si>
  <si>
    <t>COLON</t>
  </si>
  <si>
    <t>DEL 27 -30  AL 14.05.2020</t>
  </si>
  <si>
    <t>EL DIA 1 DE JUNIO DE 2020.</t>
  </si>
  <si>
    <t>DEL 18 AL 19 DE JUNIO DE 2020.</t>
  </si>
  <si>
    <t>1,5,18,19,06.2020</t>
  </si>
  <si>
    <t>EL DIA 5 DE JUNIO DE 2020</t>
  </si>
  <si>
    <t>DIASP</t>
  </si>
  <si>
    <t>RRPP</t>
  </si>
  <si>
    <t xml:space="preserve">MISIÓN CON AUDITORÍA INTERNA </t>
  </si>
  <si>
    <t>TRANSPORTAR PERSONAL DEL DE FUERZA DE TAREA MIGRATORIA</t>
  </si>
  <si>
    <t>TRANSPORTAR AL PERSONAL A LA COMUNIDAD AYUDA CON BOLSAS DE ALMIENTOS .</t>
  </si>
  <si>
    <t>VERIFICACIÓN DE LOS VEHÍCULOS PERTENECIENTES AL MINISTERIO</t>
  </si>
  <si>
    <t xml:space="preserve">MISIÓN OFICIAL POR ENTREGA DE BOLSAS DE COMIDA </t>
  </si>
  <si>
    <t>ENTREGA DE DONACION EN LA COMUNIDAD DE EL CACAO</t>
  </si>
  <si>
    <t>ENTREGA DE DONACIONES DE EMPLEADOS DEL MINSEG</t>
  </si>
  <si>
    <t>MISIÓN OFICIAL ENTREGA DE BOLSAS DE COMIDA</t>
  </si>
  <si>
    <t>TRASLADO DE PERSONAL DE COMUNICACIÓN</t>
  </si>
  <si>
    <t xml:space="preserve">PANAMA </t>
  </si>
  <si>
    <t>SANTIAGO , LAS TABLAS, AGUADULCE</t>
  </si>
  <si>
    <t>COCLÉ , HERRERA, Y LO SANTOS.</t>
  </si>
  <si>
    <t>CAPIRA</t>
  </si>
  <si>
    <t>HERRERA , COCLÉ , LOS SANTOS</t>
  </si>
  <si>
    <t>VERAGUAS , HERRERA</t>
  </si>
  <si>
    <t>DEL 27 AL 30 DE ABRIL Y DEL 1 AL 03 DE MAYO DE 2020.</t>
  </si>
  <si>
    <t>DEL DEL 30 DE MARZO AL 05 DE ABRIL DE 2020.</t>
  </si>
  <si>
    <t>DEL 19 AL 26 DE MARZO DE 2020.</t>
  </si>
  <si>
    <t>DEL 11 AL 15 DE MAYO DE 2020.</t>
  </si>
  <si>
    <t>EL DIA 19 DE JUNIO DE 2020.</t>
  </si>
  <si>
    <t>EL DÍA 19 DE JUNIO DE 2020.</t>
  </si>
  <si>
    <t>10 DE JUNIO DE 2020.</t>
  </si>
  <si>
    <t>3 DE JULIO DE 2020.</t>
  </si>
  <si>
    <t>EL DÍA 27 DE JUNIO DE 2020.</t>
  </si>
  <si>
    <t>19 DE JUNIO DE 2020.</t>
  </si>
  <si>
    <t>03 DE JULIO DE 2020</t>
  </si>
  <si>
    <t>23 DE JUNIO DE 2020.</t>
  </si>
  <si>
    <t>27 DE JUNIO DE 2020</t>
  </si>
  <si>
    <t>30 DE MAYO DE 2020</t>
  </si>
  <si>
    <t>EL DÍA 12 DE JUNIO DE 2020.</t>
  </si>
  <si>
    <t>DEL 26 AL 29 DE MAYO DE 2020.</t>
  </si>
  <si>
    <t>TRATA DE PERSONAS</t>
  </si>
  <si>
    <t xml:space="preserve">MISIÓN OFICIAL GIRA CON EL MINISTRO </t>
  </si>
  <si>
    <t>GIRA CON EL SEÑOR MINISTRO</t>
  </si>
  <si>
    <t>ENTREGA DE DONACIONES DE LOS COLABORADORES DEL MINSEG</t>
  </si>
  <si>
    <t>CHIRIQUÍ</t>
  </si>
  <si>
    <t>EL DÍA DE 5 DE JUNIO DE 2020.</t>
  </si>
  <si>
    <t>EL DÍA 30 DE MAYO DE 2020.</t>
  </si>
  <si>
    <t xml:space="preserve">MISIÓN OFICIAL </t>
  </si>
  <si>
    <t>EL DÍA 22 DE ENERO DE 2020.</t>
  </si>
  <si>
    <t>LOGÍSTICA Y COORDINACIÓN DEL PERSONAL Y DE LOS VEHÍCULOS QUE SE DIRIGIAN A LA DIFERENTES PROVINCIAS.</t>
  </si>
  <si>
    <t>LOS DÍAS 23, 24 Y 26 DE DICIEMBRE DE 2019.</t>
  </si>
  <si>
    <t>INSPECCIÓN , VOLANTEO Y PREVENCIÓN DE PIROTECNIA .</t>
  </si>
  <si>
    <t>31 DE DICIEMBRE DE 2019.</t>
  </si>
  <si>
    <t>DILIGENCIA DE INSPECCIÓN EN PANAMÁ</t>
  </si>
  <si>
    <t>EL DÍA 22 DE DICIEMBRE DE 2019.</t>
  </si>
  <si>
    <t>OPERATIVO EN LA CIUDAD DE PANAMÁ</t>
  </si>
  <si>
    <t>EL 23 Y 27 DE DICIEMBRE DE 2019.</t>
  </si>
  <si>
    <t xml:space="preserve">OPERATIVO DECOMISO DE PIROTECNIA </t>
  </si>
  <si>
    <t>EL DÍA 31 DE DICIEMBRE DE 2019.</t>
  </si>
  <si>
    <t>DE 9 A L 10 DE JULIO DE 2020.</t>
  </si>
  <si>
    <t>INSPECCIÓN , DE PIROTECNIA.</t>
  </si>
  <si>
    <t>EL DÍA 27 Y 28 DE DICIEMBRE DE 2019.</t>
  </si>
  <si>
    <t xml:space="preserve">COBERTURA EN REDES SOCIALES </t>
  </si>
  <si>
    <t xml:space="preserve">COBERTURA PERIODÍSTICA </t>
  </si>
  <si>
    <t xml:space="preserve">COLÓN </t>
  </si>
  <si>
    <t>EL DÍA 04 DE JULIO 2020.</t>
  </si>
  <si>
    <t>PARTICIPAR EN EL STAND DE LA FERIA DE LA CHORRERA.</t>
  </si>
  <si>
    <t>VIÁTICOS POR LABORAR HORAS EXTRAS TRASLADADOS DE PERSONAL</t>
  </si>
  <si>
    <t>PANAMÁ  COLÓN</t>
  </si>
  <si>
    <t>LOS DÍAS DEL 6 AL 26 DE ABRIL DE Y DEL 4 AL 10 DE MAYO DE 2020.</t>
  </si>
  <si>
    <t>INSPECCIÓN DE LOCALES</t>
  </si>
  <si>
    <t>DEL 20 AL 22 DE DICIEMBRE DE 2020.</t>
  </si>
  <si>
    <t>INSPECCIÓN A LOS LOCALES COMERCIALES</t>
  </si>
  <si>
    <t>COCLÉ</t>
  </si>
  <si>
    <t>EL DÍA 28 DE DICIEMBRE DE 2019.</t>
  </si>
  <si>
    <t>LOS DÍAS 27,28,29 DE MARZO DE 2020.</t>
  </si>
  <si>
    <t xml:space="preserve">GRAN TOTAL: </t>
  </si>
  <si>
    <t>BRAULIO CRISÓN</t>
  </si>
  <si>
    <t>ROGELIO MERRÓN</t>
  </si>
  <si>
    <t xml:space="preserve">INSPECCIÓN Y DECOMISO DE PIROTECNIA </t>
  </si>
  <si>
    <t>COBERTURA PERIODÍSTICA EN LA INAUGURACIÓN DEL CENTRO DE OPERACIONES.</t>
  </si>
  <si>
    <t xml:space="preserve">COBERTURA FÍLMICA </t>
  </si>
  <si>
    <t>PAGO DE VIÁTICO POR LABORAR HORAS EXTRAS</t>
  </si>
  <si>
    <t>TRASLADO DE PERSONAL DE RELACIONES PÚBLICAS</t>
  </si>
  <si>
    <t>VIÁTICO</t>
  </si>
  <si>
    <t xml:space="preserve">ÁREA OESTE </t>
  </si>
  <si>
    <t>COBERTURA PERIODÍSTICA EN EL RECORRIDO DEL CENTRO DE OPERACIONES.</t>
  </si>
  <si>
    <t>TRASLADO DE PERSONAL DE RELACIONES PÚBLICAS A LOS OPERATIVOS A DISTINTOS LUGARES.</t>
  </si>
  <si>
    <t>OPERATIVO DE INSPECCIÓN  Y VOLANTEO SOBRE LA CAMPAÑA DE PREVENCIÓN DE PIROTECNIA</t>
  </si>
  <si>
    <t>VIÁTICOS DE TRASLADOS DEL PERSONAL DEL ÁREA OESTE AL MINISTERIO DE SEGURIDAD Y VICECEVERSA</t>
  </si>
  <si>
    <t>GIRA CON EL DEPARTAMENTO DE AUDITORÍA INTERNA DE LA FLOTA VEHICULAR.</t>
  </si>
  <si>
    <t>TRASLADAR AL PERSONAL DE AUDITORÍA INTERNA</t>
  </si>
  <si>
    <t>AUDITORÍA INTERNA</t>
  </si>
  <si>
    <t>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</si>
</sst>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B/.&quot;\ #,##0.00"/>
    <numFmt numFmtId="165" formatCode="&quot;B/.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mbria"/>
      <family val="1"/>
    </font>
    <font>
      <sz val="18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b/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 applyBorder="1"/>
    <xf numFmtId="49" fontId="3" fillId="0" borderId="0" xfId="0" applyNumberFormat="1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165" fontId="6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165" fontId="6" fillId="0" borderId="3" xfId="0" applyNumberFormat="1" applyFont="1" applyFill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165" fontId="6" fillId="0" borderId="4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165" fontId="1" fillId="0" borderId="5" xfId="0" applyNumberFormat="1" applyFont="1" applyFill="1" applyBorder="1" applyAlignment="1">
      <alignment horizontal="center" vertical="top"/>
    </xf>
    <xf numFmtId="0" fontId="0" fillId="0" borderId="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0" fillId="0" borderId="5" xfId="0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165" fontId="6" fillId="0" borderId="6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165" fontId="7" fillId="0" borderId="14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 vertical="top"/>
    </xf>
  </cellXfs>
  <cellStyles count="1">
    <cellStyle name="Normal" xfId="0" builtinId="0"/>
  </cellStyles>
  <dxfs count="14"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1</xdr:row>
      <xdr:rowOff>0</xdr:rowOff>
    </xdr:from>
    <xdr:to>
      <xdr:col>5</xdr:col>
      <xdr:colOff>131989</xdr:colOff>
      <xdr:row>4</xdr:row>
      <xdr:rowOff>108313</xdr:rowOff>
    </xdr:to>
    <xdr:pic>
      <xdr:nvPicPr>
        <xdr:cNvPr id="2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190500"/>
          <a:ext cx="1151164" cy="936988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6:J82" totalsRowShown="0" headerRowDxfId="1" dataDxfId="0" headerRowBorderDxfId="12" tableBorderDxfId="13">
  <autoFilter ref="A6:J82"/>
  <tableColumns count="10">
    <tableColumn id="1" name="N°" dataDxfId="11"/>
    <tableColumn id="2" name="FECHA DE ENTRADA" dataDxfId="10"/>
    <tableColumn id="3" name="NOMBRE DEL ACREEDOR" dataDxfId="9"/>
    <tableColumn id="4" name="ACREEDOR" dataDxfId="8"/>
    <tableColumn id="5" name="VIÁTICO" dataDxfId="7"/>
    <tableColumn id="6" name="TRANSPORTE" dataDxfId="6"/>
    <tableColumn id="7" name="DETALLE" dataDxfId="5"/>
    <tableColumn id="8" name="DESTINO" dataDxfId="4"/>
    <tableColumn id="9" name="FECHA DE LA GIRA" dataDxfId="3"/>
    <tableColumn id="10" name="DEP. SOLICITANTE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82"/>
  <sheetViews>
    <sheetView tabSelected="1" workbookViewId="0">
      <selection activeCell="K83" sqref="A1:L83"/>
    </sheetView>
  </sheetViews>
  <sheetFormatPr baseColWidth="10" defaultRowHeight="15" x14ac:dyDescent="0.25"/>
  <cols>
    <col min="1" max="1" width="5.140625" customWidth="1"/>
    <col min="2" max="2" width="20.42578125" customWidth="1"/>
    <col min="3" max="3" width="24.7109375" customWidth="1"/>
    <col min="4" max="4" width="12.85546875" customWidth="1"/>
    <col min="5" max="5" width="13.28515625" customWidth="1"/>
    <col min="6" max="6" width="15" customWidth="1"/>
    <col min="7" max="7" width="44" customWidth="1"/>
    <col min="8" max="8" width="20.85546875" customWidth="1"/>
    <col min="9" max="9" width="23.140625" customWidth="1"/>
    <col min="10" max="10" width="19.140625" customWidth="1"/>
    <col min="11" max="11" width="3.28515625" customWidth="1"/>
  </cols>
  <sheetData>
    <row r="2" spans="1:32" s="1" customFormat="1" ht="20.25" customHeight="1" x14ac:dyDescent="0.3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32" s="1" customFormat="1" ht="21.75" customHeight="1" x14ac:dyDescent="0.3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32" s="1" customFormat="1" ht="23.25" x14ac:dyDescent="0.35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4" customFormat="1" ht="23.25" x14ac:dyDescent="0.35">
      <c r="A5" s="9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5" customFormat="1" ht="21" customHeight="1" thickBot="1" x14ac:dyDescent="0.25">
      <c r="A6" s="11" t="s">
        <v>3</v>
      </c>
      <c r="B6" s="12" t="s">
        <v>4</v>
      </c>
      <c r="C6" s="13" t="s">
        <v>5</v>
      </c>
      <c r="D6" s="12" t="s">
        <v>6</v>
      </c>
      <c r="E6" s="14" t="s">
        <v>191</v>
      </c>
      <c r="F6" s="14" t="s">
        <v>7</v>
      </c>
      <c r="G6" s="15" t="s">
        <v>8</v>
      </c>
      <c r="H6" s="15" t="s">
        <v>9</v>
      </c>
      <c r="I6" s="12" t="s">
        <v>10</v>
      </c>
      <c r="J6" s="16" t="s">
        <v>11</v>
      </c>
    </row>
    <row r="7" spans="1:32" ht="37.5" customHeight="1" x14ac:dyDescent="0.25">
      <c r="A7" s="17">
        <v>1</v>
      </c>
      <c r="B7" s="17" t="s">
        <v>13</v>
      </c>
      <c r="C7" s="17" t="s">
        <v>21</v>
      </c>
      <c r="D7" s="17">
        <v>3000264628</v>
      </c>
      <c r="E7" s="18">
        <v>30</v>
      </c>
      <c r="F7" s="18">
        <v>10</v>
      </c>
      <c r="G7" s="19" t="s">
        <v>55</v>
      </c>
      <c r="H7" s="19" t="s">
        <v>56</v>
      </c>
      <c r="I7" s="17" t="s">
        <v>57</v>
      </c>
      <c r="J7" s="17" t="s">
        <v>200</v>
      </c>
    </row>
    <row r="8" spans="1:32" ht="39" customHeight="1" x14ac:dyDescent="0.25">
      <c r="A8" s="20">
        <v>2</v>
      </c>
      <c r="B8" s="20" t="s">
        <v>13</v>
      </c>
      <c r="C8" s="20" t="s">
        <v>22</v>
      </c>
      <c r="D8" s="20">
        <v>3000125886</v>
      </c>
      <c r="E8" s="21">
        <v>145.75</v>
      </c>
      <c r="F8" s="22"/>
      <c r="G8" s="23" t="s">
        <v>58</v>
      </c>
      <c r="H8" s="22"/>
      <c r="I8" s="23" t="s">
        <v>59</v>
      </c>
      <c r="J8" s="20" t="s">
        <v>7</v>
      </c>
    </row>
    <row r="9" spans="1:32" ht="37.5" customHeight="1" thickBot="1" x14ac:dyDescent="0.3">
      <c r="A9" s="24">
        <v>3</v>
      </c>
      <c r="B9" s="24" t="s">
        <v>13</v>
      </c>
      <c r="C9" s="24" t="s">
        <v>23</v>
      </c>
      <c r="D9" s="24">
        <v>3000127973</v>
      </c>
      <c r="E9" s="25">
        <v>604.5</v>
      </c>
      <c r="F9" s="26"/>
      <c r="G9" s="27" t="s">
        <v>196</v>
      </c>
      <c r="H9" s="27" t="s">
        <v>192</v>
      </c>
      <c r="I9" s="27" t="s">
        <v>60</v>
      </c>
      <c r="J9" s="24" t="s">
        <v>7</v>
      </c>
    </row>
    <row r="10" spans="1:32" ht="15.75" thickBot="1" x14ac:dyDescent="0.3">
      <c r="A10" s="28"/>
      <c r="B10" s="29"/>
      <c r="C10" s="29"/>
      <c r="D10" s="29"/>
      <c r="E10" s="30">
        <f>SUM(E7:E9)</f>
        <v>780.25</v>
      </c>
      <c r="F10" s="30">
        <f>SUM(F7:F9)</f>
        <v>10</v>
      </c>
      <c r="G10" s="29"/>
      <c r="H10" s="29"/>
      <c r="I10" s="29"/>
      <c r="J10" s="31"/>
    </row>
    <row r="11" spans="1:32" ht="31.5" customHeight="1" x14ac:dyDescent="0.25">
      <c r="A11" s="17">
        <v>1</v>
      </c>
      <c r="B11" s="17" t="s">
        <v>14</v>
      </c>
      <c r="C11" s="17" t="s">
        <v>24</v>
      </c>
      <c r="D11" s="17">
        <v>3000357841</v>
      </c>
      <c r="E11" s="18">
        <v>30</v>
      </c>
      <c r="F11" s="18">
        <v>10</v>
      </c>
      <c r="G11" s="19" t="s">
        <v>61</v>
      </c>
      <c r="H11" s="19" t="s">
        <v>75</v>
      </c>
      <c r="I11" s="19" t="s">
        <v>84</v>
      </c>
      <c r="J11" s="17" t="s">
        <v>7</v>
      </c>
    </row>
    <row r="12" spans="1:32" ht="31.5" customHeight="1" x14ac:dyDescent="0.25">
      <c r="A12" s="20">
        <v>2</v>
      </c>
      <c r="B12" s="20" t="s">
        <v>14</v>
      </c>
      <c r="C12" s="20" t="s">
        <v>24</v>
      </c>
      <c r="D12" s="20">
        <v>3000357841</v>
      </c>
      <c r="E12" s="21">
        <v>40</v>
      </c>
      <c r="F12" s="21">
        <v>37.5</v>
      </c>
      <c r="G12" s="23" t="s">
        <v>62</v>
      </c>
      <c r="H12" s="23" t="s">
        <v>76</v>
      </c>
      <c r="I12" s="23" t="s">
        <v>85</v>
      </c>
      <c r="J12" s="20" t="s">
        <v>7</v>
      </c>
    </row>
    <row r="13" spans="1:32" ht="28.5" customHeight="1" x14ac:dyDescent="0.25">
      <c r="A13" s="20">
        <v>3</v>
      </c>
      <c r="B13" s="20" t="s">
        <v>14</v>
      </c>
      <c r="C13" s="20" t="s">
        <v>25</v>
      </c>
      <c r="D13" s="20">
        <v>3000198259</v>
      </c>
      <c r="E13" s="21">
        <v>23</v>
      </c>
      <c r="F13" s="21">
        <v>10</v>
      </c>
      <c r="G13" s="23" t="s">
        <v>63</v>
      </c>
      <c r="H13" s="23" t="s">
        <v>77</v>
      </c>
      <c r="I13" s="23" t="s">
        <v>86</v>
      </c>
      <c r="J13" s="20" t="s">
        <v>114</v>
      </c>
    </row>
    <row r="14" spans="1:32" ht="29.25" customHeight="1" x14ac:dyDescent="0.25">
      <c r="A14" s="20">
        <v>4</v>
      </c>
      <c r="B14" s="20" t="s">
        <v>14</v>
      </c>
      <c r="C14" s="20" t="s">
        <v>24</v>
      </c>
      <c r="D14" s="20">
        <v>3000357841</v>
      </c>
      <c r="E14" s="21">
        <v>40</v>
      </c>
      <c r="F14" s="21">
        <v>37.5</v>
      </c>
      <c r="G14" s="23" t="s">
        <v>64</v>
      </c>
      <c r="H14" s="23" t="s">
        <v>76</v>
      </c>
      <c r="I14" s="23" t="s">
        <v>87</v>
      </c>
      <c r="J14" s="20" t="s">
        <v>7</v>
      </c>
    </row>
    <row r="15" spans="1:32" ht="39.75" customHeight="1" x14ac:dyDescent="0.25">
      <c r="A15" s="20">
        <v>5</v>
      </c>
      <c r="B15" s="20" t="s">
        <v>14</v>
      </c>
      <c r="C15" s="20" t="s">
        <v>24</v>
      </c>
      <c r="D15" s="20">
        <v>3000357841</v>
      </c>
      <c r="E15" s="21">
        <v>40</v>
      </c>
      <c r="F15" s="21">
        <v>37.5</v>
      </c>
      <c r="G15" s="23" t="s">
        <v>65</v>
      </c>
      <c r="H15" s="23" t="s">
        <v>78</v>
      </c>
      <c r="I15" s="23" t="s">
        <v>88</v>
      </c>
      <c r="J15" s="20" t="s">
        <v>7</v>
      </c>
    </row>
    <row r="16" spans="1:32" ht="27.75" customHeight="1" x14ac:dyDescent="0.25">
      <c r="A16" s="20">
        <v>6</v>
      </c>
      <c r="B16" s="20" t="s">
        <v>14</v>
      </c>
      <c r="C16" s="20" t="s">
        <v>24</v>
      </c>
      <c r="D16" s="20">
        <v>3000357841</v>
      </c>
      <c r="E16" s="21">
        <v>40</v>
      </c>
      <c r="F16" s="21">
        <v>22</v>
      </c>
      <c r="G16" s="23" t="s">
        <v>66</v>
      </c>
      <c r="H16" s="23" t="s">
        <v>79</v>
      </c>
      <c r="I16" s="23" t="s">
        <v>89</v>
      </c>
      <c r="J16" s="20" t="s">
        <v>7</v>
      </c>
    </row>
    <row r="17" spans="1:10" ht="31.5" customHeight="1" x14ac:dyDescent="0.25">
      <c r="A17" s="20">
        <v>7</v>
      </c>
      <c r="B17" s="20" t="s">
        <v>14</v>
      </c>
      <c r="C17" s="20" t="s">
        <v>24</v>
      </c>
      <c r="D17" s="20">
        <v>3000357841</v>
      </c>
      <c r="E17" s="21">
        <v>40</v>
      </c>
      <c r="F17" s="21">
        <v>37.5</v>
      </c>
      <c r="G17" s="23" t="s">
        <v>65</v>
      </c>
      <c r="H17" s="23" t="s">
        <v>76</v>
      </c>
      <c r="I17" s="23" t="s">
        <v>90</v>
      </c>
      <c r="J17" s="20" t="s">
        <v>7</v>
      </c>
    </row>
    <row r="18" spans="1:10" ht="30" customHeight="1" x14ac:dyDescent="0.25">
      <c r="A18" s="20">
        <v>8</v>
      </c>
      <c r="B18" s="20" t="s">
        <v>14</v>
      </c>
      <c r="C18" s="20" t="s">
        <v>26</v>
      </c>
      <c r="D18" s="20">
        <v>3000357817</v>
      </c>
      <c r="E18" s="21">
        <v>10</v>
      </c>
      <c r="F18" s="21">
        <v>9.5</v>
      </c>
      <c r="G18" s="23" t="s">
        <v>67</v>
      </c>
      <c r="H18" s="20" t="s">
        <v>78</v>
      </c>
      <c r="I18" s="23" t="s">
        <v>91</v>
      </c>
      <c r="J18" s="20" t="s">
        <v>114</v>
      </c>
    </row>
    <row r="19" spans="1:10" ht="25.5" customHeight="1" x14ac:dyDescent="0.25">
      <c r="A19" s="20">
        <v>9</v>
      </c>
      <c r="B19" s="20" t="s">
        <v>14</v>
      </c>
      <c r="C19" s="20" t="s">
        <v>27</v>
      </c>
      <c r="D19" s="20">
        <v>3000128003</v>
      </c>
      <c r="E19" s="21">
        <v>10</v>
      </c>
      <c r="F19" s="21">
        <v>5</v>
      </c>
      <c r="G19" s="20" t="s">
        <v>186</v>
      </c>
      <c r="H19" s="20" t="s">
        <v>80</v>
      </c>
      <c r="I19" s="23" t="s">
        <v>92</v>
      </c>
      <c r="J19" s="20" t="s">
        <v>114</v>
      </c>
    </row>
    <row r="20" spans="1:10" ht="35.25" customHeight="1" x14ac:dyDescent="0.25">
      <c r="A20" s="20">
        <v>10</v>
      </c>
      <c r="B20" s="20" t="s">
        <v>14</v>
      </c>
      <c r="C20" s="23" t="s">
        <v>28</v>
      </c>
      <c r="D20" s="20">
        <v>3000375423</v>
      </c>
      <c r="E20" s="21">
        <v>17</v>
      </c>
      <c r="F20" s="21">
        <v>10</v>
      </c>
      <c r="G20" s="23" t="s">
        <v>68</v>
      </c>
      <c r="H20" s="20" t="s">
        <v>81</v>
      </c>
      <c r="I20" s="23" t="s">
        <v>93</v>
      </c>
      <c r="J20" s="20" t="s">
        <v>115</v>
      </c>
    </row>
    <row r="21" spans="1:10" ht="29.25" customHeight="1" x14ac:dyDescent="0.25">
      <c r="A21" s="20">
        <v>11</v>
      </c>
      <c r="B21" s="20" t="s">
        <v>14</v>
      </c>
      <c r="C21" s="20" t="s">
        <v>29</v>
      </c>
      <c r="D21" s="20">
        <v>3000138070</v>
      </c>
      <c r="E21" s="21">
        <v>10</v>
      </c>
      <c r="F21" s="21">
        <v>5.5</v>
      </c>
      <c r="G21" s="23" t="s">
        <v>69</v>
      </c>
      <c r="H21" s="20" t="s">
        <v>78</v>
      </c>
      <c r="I21" s="23" t="s">
        <v>94</v>
      </c>
      <c r="J21" s="20" t="s">
        <v>114</v>
      </c>
    </row>
    <row r="22" spans="1:10" ht="35.25" customHeight="1" x14ac:dyDescent="0.25">
      <c r="A22" s="20">
        <v>12</v>
      </c>
      <c r="B22" s="20" t="s">
        <v>14</v>
      </c>
      <c r="C22" s="23" t="s">
        <v>28</v>
      </c>
      <c r="D22" s="20">
        <v>3000375423</v>
      </c>
      <c r="E22" s="21">
        <v>30</v>
      </c>
      <c r="F22" s="21">
        <v>10</v>
      </c>
      <c r="G22" s="23" t="s">
        <v>68</v>
      </c>
      <c r="H22" s="20" t="s">
        <v>78</v>
      </c>
      <c r="I22" s="23" t="s">
        <v>95</v>
      </c>
      <c r="J22" s="20" t="s">
        <v>115</v>
      </c>
    </row>
    <row r="23" spans="1:10" ht="25.5" customHeight="1" x14ac:dyDescent="0.25">
      <c r="A23" s="20">
        <v>13</v>
      </c>
      <c r="B23" s="20" t="s">
        <v>14</v>
      </c>
      <c r="C23" s="23" t="s">
        <v>30</v>
      </c>
      <c r="D23" s="20">
        <v>3000126174</v>
      </c>
      <c r="E23" s="21">
        <v>40</v>
      </c>
      <c r="F23" s="21">
        <v>37.5</v>
      </c>
      <c r="G23" s="20" t="s">
        <v>70</v>
      </c>
      <c r="H23" s="20" t="s">
        <v>82</v>
      </c>
      <c r="I23" s="23" t="s">
        <v>96</v>
      </c>
      <c r="J23" s="20" t="s">
        <v>7</v>
      </c>
    </row>
    <row r="24" spans="1:10" ht="30.75" customHeight="1" x14ac:dyDescent="0.25">
      <c r="A24" s="20">
        <v>14</v>
      </c>
      <c r="B24" s="20" t="s">
        <v>14</v>
      </c>
      <c r="C24" s="20" t="s">
        <v>31</v>
      </c>
      <c r="D24" s="20">
        <v>3000124294</v>
      </c>
      <c r="E24" s="21">
        <v>30</v>
      </c>
      <c r="F24" s="21">
        <v>14.25</v>
      </c>
      <c r="G24" s="23" t="s">
        <v>71</v>
      </c>
      <c r="H24" s="20" t="s">
        <v>78</v>
      </c>
      <c r="I24" s="23" t="s">
        <v>97</v>
      </c>
      <c r="J24" s="20" t="s">
        <v>114</v>
      </c>
    </row>
    <row r="25" spans="1:10" ht="24" x14ac:dyDescent="0.25">
      <c r="A25" s="20">
        <v>15</v>
      </c>
      <c r="B25" s="20" t="s">
        <v>14</v>
      </c>
      <c r="C25" s="20" t="s">
        <v>32</v>
      </c>
      <c r="D25" s="20">
        <v>3000357843</v>
      </c>
      <c r="E25" s="21">
        <v>40</v>
      </c>
      <c r="F25" s="21">
        <v>37.5</v>
      </c>
      <c r="G25" s="20" t="s">
        <v>66</v>
      </c>
      <c r="H25" s="20" t="s">
        <v>78</v>
      </c>
      <c r="I25" s="23" t="s">
        <v>98</v>
      </c>
      <c r="J25" s="20" t="s">
        <v>7</v>
      </c>
    </row>
    <row r="26" spans="1:10" ht="24" x14ac:dyDescent="0.25">
      <c r="A26" s="20">
        <v>16</v>
      </c>
      <c r="B26" s="20" t="s">
        <v>14</v>
      </c>
      <c r="C26" s="20" t="s">
        <v>32</v>
      </c>
      <c r="D26" s="20">
        <v>3000357843</v>
      </c>
      <c r="E26" s="21">
        <v>40</v>
      </c>
      <c r="F26" s="21">
        <v>37.5</v>
      </c>
      <c r="G26" s="20" t="s">
        <v>66</v>
      </c>
      <c r="H26" s="23" t="s">
        <v>76</v>
      </c>
      <c r="I26" s="23" t="s">
        <v>99</v>
      </c>
      <c r="J26" s="20" t="s">
        <v>7</v>
      </c>
    </row>
    <row r="27" spans="1:10" ht="24" x14ac:dyDescent="0.25">
      <c r="A27" s="20">
        <v>17</v>
      </c>
      <c r="B27" s="20" t="s">
        <v>14</v>
      </c>
      <c r="C27" s="20" t="s">
        <v>32</v>
      </c>
      <c r="D27" s="20">
        <v>3000357843</v>
      </c>
      <c r="E27" s="21">
        <v>40</v>
      </c>
      <c r="F27" s="21">
        <v>37.5</v>
      </c>
      <c r="G27" s="20" t="s">
        <v>72</v>
      </c>
      <c r="H27" s="20" t="s">
        <v>76</v>
      </c>
      <c r="I27" s="23" t="s">
        <v>100</v>
      </c>
      <c r="J27" s="20" t="s">
        <v>7</v>
      </c>
    </row>
    <row r="28" spans="1:10" ht="24" x14ac:dyDescent="0.25">
      <c r="A28" s="20">
        <v>18</v>
      </c>
      <c r="B28" s="20" t="s">
        <v>14</v>
      </c>
      <c r="C28" s="20" t="s">
        <v>32</v>
      </c>
      <c r="D28" s="20">
        <v>3000357843</v>
      </c>
      <c r="E28" s="21">
        <v>40</v>
      </c>
      <c r="F28" s="21">
        <v>37.5</v>
      </c>
      <c r="G28" s="20" t="s">
        <v>66</v>
      </c>
      <c r="H28" s="20" t="s">
        <v>76</v>
      </c>
      <c r="I28" s="23" t="s">
        <v>101</v>
      </c>
      <c r="J28" s="20" t="s">
        <v>7</v>
      </c>
    </row>
    <row r="29" spans="1:10" ht="24" x14ac:dyDescent="0.25">
      <c r="A29" s="20">
        <v>19</v>
      </c>
      <c r="B29" s="20" t="s">
        <v>14</v>
      </c>
      <c r="C29" s="20" t="s">
        <v>33</v>
      </c>
      <c r="D29" s="20">
        <v>3000127110</v>
      </c>
      <c r="E29" s="21">
        <v>17</v>
      </c>
      <c r="F29" s="21">
        <v>10</v>
      </c>
      <c r="G29" s="23" t="s">
        <v>73</v>
      </c>
      <c r="H29" s="20" t="s">
        <v>78</v>
      </c>
      <c r="I29" s="23" t="s">
        <v>102</v>
      </c>
      <c r="J29" s="20" t="s">
        <v>7</v>
      </c>
    </row>
    <row r="30" spans="1:10" ht="23.25" customHeight="1" x14ac:dyDescent="0.25">
      <c r="A30" s="20">
        <v>20</v>
      </c>
      <c r="B30" s="20" t="s">
        <v>14</v>
      </c>
      <c r="C30" s="20" t="s">
        <v>34</v>
      </c>
      <c r="D30" s="20">
        <v>3000355157</v>
      </c>
      <c r="E30" s="21">
        <v>23</v>
      </c>
      <c r="F30" s="21">
        <v>5</v>
      </c>
      <c r="G30" s="20" t="s">
        <v>74</v>
      </c>
      <c r="H30" s="20" t="s">
        <v>81</v>
      </c>
      <c r="I30" s="23" t="s">
        <v>103</v>
      </c>
      <c r="J30" s="20" t="s">
        <v>7</v>
      </c>
    </row>
    <row r="31" spans="1:10" ht="28.5" customHeight="1" x14ac:dyDescent="0.25">
      <c r="A31" s="20">
        <v>21</v>
      </c>
      <c r="B31" s="20" t="s">
        <v>14</v>
      </c>
      <c r="C31" s="20" t="s">
        <v>35</v>
      </c>
      <c r="D31" s="20">
        <v>3000197352</v>
      </c>
      <c r="E31" s="21">
        <v>10</v>
      </c>
      <c r="F31" s="21">
        <v>10</v>
      </c>
      <c r="G31" s="23" t="s">
        <v>195</v>
      </c>
      <c r="H31" s="20" t="s">
        <v>82</v>
      </c>
      <c r="I31" s="23" t="s">
        <v>104</v>
      </c>
      <c r="J31" s="20" t="s">
        <v>114</v>
      </c>
    </row>
    <row r="32" spans="1:10" ht="29.25" customHeight="1" x14ac:dyDescent="0.25">
      <c r="A32" s="20">
        <v>22</v>
      </c>
      <c r="B32" s="20" t="s">
        <v>14</v>
      </c>
      <c r="C32" s="20" t="s">
        <v>36</v>
      </c>
      <c r="D32" s="20">
        <v>3000198354</v>
      </c>
      <c r="E32" s="21">
        <v>17</v>
      </c>
      <c r="F32" s="21">
        <v>10</v>
      </c>
      <c r="G32" s="23" t="s">
        <v>187</v>
      </c>
      <c r="H32" s="20" t="s">
        <v>81</v>
      </c>
      <c r="I32" s="23" t="s">
        <v>105</v>
      </c>
      <c r="J32" s="20" t="s">
        <v>115</v>
      </c>
    </row>
    <row r="33" spans="1:10" ht="23.25" customHeight="1" thickBot="1" x14ac:dyDescent="0.3">
      <c r="A33" s="20">
        <v>23</v>
      </c>
      <c r="B33" s="24" t="s">
        <v>14</v>
      </c>
      <c r="C33" s="24" t="s">
        <v>36</v>
      </c>
      <c r="D33" s="24">
        <v>3000198354</v>
      </c>
      <c r="E33" s="25">
        <v>30</v>
      </c>
      <c r="F33" s="25">
        <v>10</v>
      </c>
      <c r="G33" s="27" t="s">
        <v>193</v>
      </c>
      <c r="H33" s="24" t="s">
        <v>83</v>
      </c>
      <c r="I33" s="24" t="s">
        <v>106</v>
      </c>
      <c r="J33" s="24" t="s">
        <v>115</v>
      </c>
    </row>
    <row r="34" spans="1:10" ht="15.75" thickBot="1" x14ac:dyDescent="0.3">
      <c r="A34" s="32"/>
      <c r="B34" s="29"/>
      <c r="C34" s="29"/>
      <c r="D34" s="29"/>
      <c r="E34" s="30">
        <f>SUM(E11:E33)</f>
        <v>657</v>
      </c>
      <c r="F34" s="30">
        <f>SUM(F11:F33)</f>
        <v>478.75</v>
      </c>
      <c r="G34" s="29"/>
      <c r="H34" s="29"/>
      <c r="I34" s="29"/>
      <c r="J34" s="31"/>
    </row>
    <row r="35" spans="1:10" ht="35.25" customHeight="1" x14ac:dyDescent="0.25">
      <c r="A35" s="17">
        <v>1</v>
      </c>
      <c r="B35" s="17" t="s">
        <v>15</v>
      </c>
      <c r="C35" s="17" t="s">
        <v>184</v>
      </c>
      <c r="D35" s="17">
        <v>3000130245</v>
      </c>
      <c r="E35" s="18">
        <v>446.5</v>
      </c>
      <c r="F35" s="18"/>
      <c r="G35" s="19" t="s">
        <v>107</v>
      </c>
      <c r="H35" s="17" t="s">
        <v>78</v>
      </c>
      <c r="I35" s="19" t="s">
        <v>109</v>
      </c>
      <c r="J35" s="17" t="s">
        <v>7</v>
      </c>
    </row>
    <row r="36" spans="1:10" ht="18" customHeight="1" x14ac:dyDescent="0.25">
      <c r="A36" s="20">
        <v>2</v>
      </c>
      <c r="B36" s="20" t="s">
        <v>15</v>
      </c>
      <c r="C36" s="20" t="s">
        <v>37</v>
      </c>
      <c r="D36" s="20">
        <v>3000129298</v>
      </c>
      <c r="E36" s="21">
        <v>22</v>
      </c>
      <c r="F36" s="21">
        <v>5</v>
      </c>
      <c r="G36" s="20" t="s">
        <v>188</v>
      </c>
      <c r="H36" s="20" t="s">
        <v>108</v>
      </c>
      <c r="I36" s="23" t="s">
        <v>110</v>
      </c>
      <c r="J36" s="20" t="s">
        <v>115</v>
      </c>
    </row>
    <row r="37" spans="1:10" ht="14.25" customHeight="1" x14ac:dyDescent="0.25">
      <c r="A37" s="20">
        <v>3</v>
      </c>
      <c r="B37" s="20" t="s">
        <v>15</v>
      </c>
      <c r="C37" s="20" t="s">
        <v>37</v>
      </c>
      <c r="D37" s="20">
        <v>3000129298</v>
      </c>
      <c r="E37" s="21">
        <v>113</v>
      </c>
      <c r="F37" s="21">
        <v>5</v>
      </c>
      <c r="G37" s="20" t="s">
        <v>188</v>
      </c>
      <c r="H37" s="20" t="s">
        <v>151</v>
      </c>
      <c r="I37" s="23" t="s">
        <v>111</v>
      </c>
      <c r="J37" s="20" t="s">
        <v>115</v>
      </c>
    </row>
    <row r="38" spans="1:10" ht="15.75" customHeight="1" x14ac:dyDescent="0.25">
      <c r="A38" s="20">
        <v>4</v>
      </c>
      <c r="B38" s="20" t="s">
        <v>15</v>
      </c>
      <c r="C38" s="23" t="s">
        <v>37</v>
      </c>
      <c r="D38" s="20">
        <v>3000129298</v>
      </c>
      <c r="E38" s="21">
        <v>355</v>
      </c>
      <c r="F38" s="21"/>
      <c r="G38" s="23" t="s">
        <v>189</v>
      </c>
      <c r="H38" s="20" t="s">
        <v>151</v>
      </c>
      <c r="I38" s="23" t="s">
        <v>112</v>
      </c>
      <c r="J38" s="20" t="s">
        <v>115</v>
      </c>
    </row>
    <row r="39" spans="1:10" ht="16.5" customHeight="1" thickBot="1" x14ac:dyDescent="0.3">
      <c r="A39" s="24">
        <v>5</v>
      </c>
      <c r="B39" s="24" t="s">
        <v>15</v>
      </c>
      <c r="C39" s="27" t="s">
        <v>37</v>
      </c>
      <c r="D39" s="24">
        <v>3000129298</v>
      </c>
      <c r="E39" s="25">
        <v>30</v>
      </c>
      <c r="F39" s="25">
        <v>10</v>
      </c>
      <c r="G39" s="20" t="s">
        <v>188</v>
      </c>
      <c r="H39" s="24" t="s">
        <v>83</v>
      </c>
      <c r="I39" s="27" t="s">
        <v>113</v>
      </c>
      <c r="J39" s="24" t="s">
        <v>115</v>
      </c>
    </row>
    <row r="40" spans="1:10" ht="15.75" thickBot="1" x14ac:dyDescent="0.3">
      <c r="A40" s="33"/>
      <c r="B40" s="29"/>
      <c r="C40" s="29"/>
      <c r="D40" s="29"/>
      <c r="E40" s="30">
        <f>SUM(E35:E39)</f>
        <v>966.5</v>
      </c>
      <c r="F40" s="30">
        <f>SUM(F35:F39)</f>
        <v>20</v>
      </c>
      <c r="G40" s="29"/>
      <c r="H40" s="29"/>
      <c r="I40" s="29"/>
      <c r="J40" s="31"/>
    </row>
    <row r="41" spans="1:10" ht="39.75" customHeight="1" x14ac:dyDescent="0.25">
      <c r="A41" s="17">
        <v>1</v>
      </c>
      <c r="B41" s="17" t="s">
        <v>16</v>
      </c>
      <c r="C41" s="17" t="s">
        <v>38</v>
      </c>
      <c r="D41" s="17">
        <v>3000130083</v>
      </c>
      <c r="E41" s="18">
        <v>67</v>
      </c>
      <c r="F41" s="18">
        <v>50</v>
      </c>
      <c r="G41" s="17" t="s">
        <v>190</v>
      </c>
      <c r="H41" s="17" t="s">
        <v>78</v>
      </c>
      <c r="I41" s="19" t="s">
        <v>131</v>
      </c>
      <c r="J41" s="17" t="s">
        <v>115</v>
      </c>
    </row>
    <row r="42" spans="1:10" ht="42" customHeight="1" x14ac:dyDescent="0.25">
      <c r="A42" s="20">
        <v>2</v>
      </c>
      <c r="B42" s="20" t="s">
        <v>16</v>
      </c>
      <c r="C42" s="20" t="s">
        <v>38</v>
      </c>
      <c r="D42" s="20">
        <v>3000130083</v>
      </c>
      <c r="E42" s="21">
        <v>51.75</v>
      </c>
      <c r="F42" s="21">
        <v>40</v>
      </c>
      <c r="G42" s="17" t="s">
        <v>190</v>
      </c>
      <c r="H42" s="20" t="s">
        <v>125</v>
      </c>
      <c r="I42" s="23" t="s">
        <v>132</v>
      </c>
      <c r="J42" s="20" t="s">
        <v>115</v>
      </c>
    </row>
    <row r="43" spans="1:10" ht="28.5" customHeight="1" x14ac:dyDescent="0.25">
      <c r="A43" s="20">
        <v>3</v>
      </c>
      <c r="B43" s="20" t="s">
        <v>16</v>
      </c>
      <c r="C43" s="20" t="s">
        <v>38</v>
      </c>
      <c r="D43" s="20">
        <v>3000130083</v>
      </c>
      <c r="E43" s="21">
        <v>23</v>
      </c>
      <c r="F43" s="21">
        <v>5</v>
      </c>
      <c r="G43" s="17" t="s">
        <v>190</v>
      </c>
      <c r="H43" s="20" t="s">
        <v>78</v>
      </c>
      <c r="I43" s="23" t="s">
        <v>133</v>
      </c>
      <c r="J43" s="20" t="s">
        <v>115</v>
      </c>
    </row>
    <row r="44" spans="1:10" ht="35.25" customHeight="1" x14ac:dyDescent="0.25">
      <c r="A44" s="20">
        <v>4</v>
      </c>
      <c r="B44" s="20" t="s">
        <v>16</v>
      </c>
      <c r="C44" s="20" t="s">
        <v>38</v>
      </c>
      <c r="D44" s="20">
        <v>3000130083</v>
      </c>
      <c r="E44" s="21">
        <v>41.25</v>
      </c>
      <c r="F44" s="21">
        <v>24</v>
      </c>
      <c r="G44" s="17" t="s">
        <v>190</v>
      </c>
      <c r="H44" s="20" t="s">
        <v>78</v>
      </c>
      <c r="I44" s="23" t="s">
        <v>134</v>
      </c>
      <c r="J44" s="20" t="s">
        <v>115</v>
      </c>
    </row>
    <row r="45" spans="1:10" ht="32.25" customHeight="1" x14ac:dyDescent="0.25">
      <c r="A45" s="20">
        <v>5</v>
      </c>
      <c r="B45" s="20" t="s">
        <v>16</v>
      </c>
      <c r="C45" s="20" t="s">
        <v>22</v>
      </c>
      <c r="D45" s="20">
        <v>3000125886</v>
      </c>
      <c r="E45" s="21">
        <v>30</v>
      </c>
      <c r="F45" s="21">
        <v>5</v>
      </c>
      <c r="G45" s="20" t="s">
        <v>198</v>
      </c>
      <c r="H45" s="20" t="s">
        <v>151</v>
      </c>
      <c r="I45" s="23" t="s">
        <v>135</v>
      </c>
      <c r="J45" s="20" t="s">
        <v>7</v>
      </c>
    </row>
    <row r="46" spans="1:10" ht="36.75" customHeight="1" x14ac:dyDescent="0.25">
      <c r="A46" s="20">
        <v>6</v>
      </c>
      <c r="B46" s="20" t="s">
        <v>16</v>
      </c>
      <c r="C46" s="20" t="s">
        <v>39</v>
      </c>
      <c r="D46" s="20">
        <v>3000353868</v>
      </c>
      <c r="E46" s="21">
        <v>20</v>
      </c>
      <c r="F46" s="21">
        <v>10</v>
      </c>
      <c r="G46" s="23" t="s">
        <v>197</v>
      </c>
      <c r="H46" s="20" t="s">
        <v>151</v>
      </c>
      <c r="I46" s="23" t="s">
        <v>136</v>
      </c>
      <c r="J46" s="20" t="s">
        <v>7</v>
      </c>
    </row>
    <row r="47" spans="1:10" ht="30" customHeight="1" x14ac:dyDescent="0.25">
      <c r="A47" s="20">
        <v>7</v>
      </c>
      <c r="B47" s="20" t="s">
        <v>16</v>
      </c>
      <c r="C47" s="20" t="s">
        <v>39</v>
      </c>
      <c r="D47" s="20">
        <v>3000353868</v>
      </c>
      <c r="E47" s="21">
        <v>20</v>
      </c>
      <c r="F47" s="21">
        <v>10</v>
      </c>
      <c r="G47" s="20" t="s">
        <v>116</v>
      </c>
      <c r="H47" s="23" t="s">
        <v>126</v>
      </c>
      <c r="I47" s="23" t="s">
        <v>137</v>
      </c>
      <c r="J47" s="20" t="s">
        <v>7</v>
      </c>
    </row>
    <row r="48" spans="1:10" ht="29.25" customHeight="1" x14ac:dyDescent="0.25">
      <c r="A48" s="20">
        <v>8</v>
      </c>
      <c r="B48" s="20" t="s">
        <v>16</v>
      </c>
      <c r="C48" s="20" t="s">
        <v>40</v>
      </c>
      <c r="D48" s="20">
        <v>3000127110</v>
      </c>
      <c r="E48" s="21">
        <v>30</v>
      </c>
      <c r="F48" s="21">
        <v>10</v>
      </c>
      <c r="G48" s="23" t="s">
        <v>117</v>
      </c>
      <c r="H48" s="23" t="s">
        <v>127</v>
      </c>
      <c r="I48" s="23" t="s">
        <v>138</v>
      </c>
      <c r="J48" s="20" t="s">
        <v>7</v>
      </c>
    </row>
    <row r="49" spans="1:10" ht="31.5" customHeight="1" x14ac:dyDescent="0.25">
      <c r="A49" s="20">
        <v>9</v>
      </c>
      <c r="B49" s="20" t="s">
        <v>16</v>
      </c>
      <c r="C49" s="20" t="s">
        <v>40</v>
      </c>
      <c r="D49" s="20">
        <v>3000127110</v>
      </c>
      <c r="E49" s="21">
        <v>22</v>
      </c>
      <c r="F49" s="21">
        <v>5</v>
      </c>
      <c r="G49" s="23" t="s">
        <v>118</v>
      </c>
      <c r="H49" s="20" t="s">
        <v>128</v>
      </c>
      <c r="I49" s="23" t="s">
        <v>139</v>
      </c>
      <c r="J49" s="20" t="s">
        <v>7</v>
      </c>
    </row>
    <row r="50" spans="1:10" ht="32.25" customHeight="1" x14ac:dyDescent="0.25">
      <c r="A50" s="20">
        <v>10</v>
      </c>
      <c r="B50" s="20" t="s">
        <v>16</v>
      </c>
      <c r="C50" s="20" t="s">
        <v>21</v>
      </c>
      <c r="D50" s="20">
        <v>3000264628</v>
      </c>
      <c r="E50" s="21">
        <v>30</v>
      </c>
      <c r="F50" s="21">
        <v>10</v>
      </c>
      <c r="G50" s="23" t="s">
        <v>119</v>
      </c>
      <c r="H50" s="20" t="s">
        <v>78</v>
      </c>
      <c r="I50" s="23" t="s">
        <v>140</v>
      </c>
      <c r="J50" s="23" t="s">
        <v>199</v>
      </c>
    </row>
    <row r="51" spans="1:10" ht="32.25" customHeight="1" x14ac:dyDescent="0.25">
      <c r="A51" s="20">
        <v>11</v>
      </c>
      <c r="B51" s="20" t="s">
        <v>16</v>
      </c>
      <c r="C51" s="20" t="s">
        <v>41</v>
      </c>
      <c r="D51" s="20">
        <v>3000357821</v>
      </c>
      <c r="E51" s="21">
        <v>30</v>
      </c>
      <c r="F51" s="21">
        <v>10</v>
      </c>
      <c r="G51" s="23" t="s">
        <v>120</v>
      </c>
      <c r="H51" s="23" t="s">
        <v>129</v>
      </c>
      <c r="I51" s="20" t="s">
        <v>141</v>
      </c>
      <c r="J51" s="23" t="s">
        <v>199</v>
      </c>
    </row>
    <row r="52" spans="1:10" ht="31.5" customHeight="1" x14ac:dyDescent="0.25">
      <c r="A52" s="20">
        <v>12</v>
      </c>
      <c r="B52" s="20" t="s">
        <v>16</v>
      </c>
      <c r="C52" s="20" t="s">
        <v>42</v>
      </c>
      <c r="D52" s="20">
        <v>3000357861</v>
      </c>
      <c r="E52" s="21">
        <v>30</v>
      </c>
      <c r="F52" s="21">
        <v>10</v>
      </c>
      <c r="G52" s="23" t="s">
        <v>120</v>
      </c>
      <c r="H52" s="23" t="s">
        <v>129</v>
      </c>
      <c r="I52" s="20" t="s">
        <v>141</v>
      </c>
      <c r="J52" s="20" t="s">
        <v>147</v>
      </c>
    </row>
    <row r="53" spans="1:10" ht="27.75" customHeight="1" x14ac:dyDescent="0.25">
      <c r="A53" s="20">
        <v>13</v>
      </c>
      <c r="B53" s="20" t="s">
        <v>16</v>
      </c>
      <c r="C53" s="20" t="s">
        <v>43</v>
      </c>
      <c r="D53" s="20">
        <v>3000198367</v>
      </c>
      <c r="E53" s="21">
        <v>30</v>
      </c>
      <c r="F53" s="21">
        <v>10</v>
      </c>
      <c r="G53" s="20" t="s">
        <v>170</v>
      </c>
      <c r="H53" s="23" t="s">
        <v>130</v>
      </c>
      <c r="I53" s="20" t="s">
        <v>142</v>
      </c>
      <c r="J53" s="20" t="s">
        <v>115</v>
      </c>
    </row>
    <row r="54" spans="1:10" ht="36.75" customHeight="1" x14ac:dyDescent="0.25">
      <c r="A54" s="20">
        <v>14</v>
      </c>
      <c r="B54" s="20" t="s">
        <v>16</v>
      </c>
      <c r="C54" s="20" t="s">
        <v>44</v>
      </c>
      <c r="D54" s="20">
        <v>3000368561</v>
      </c>
      <c r="E54" s="21">
        <v>22</v>
      </c>
      <c r="F54" s="21">
        <v>5</v>
      </c>
      <c r="G54" s="23" t="s">
        <v>121</v>
      </c>
      <c r="H54" s="20" t="s">
        <v>128</v>
      </c>
      <c r="I54" s="20" t="s">
        <v>143</v>
      </c>
      <c r="J54" s="20" t="s">
        <v>7</v>
      </c>
    </row>
    <row r="55" spans="1:10" ht="29.25" customHeight="1" x14ac:dyDescent="0.25">
      <c r="A55" s="20">
        <v>15</v>
      </c>
      <c r="B55" s="20" t="s">
        <v>16</v>
      </c>
      <c r="C55" s="20" t="s">
        <v>45</v>
      </c>
      <c r="D55" s="20">
        <v>3000355157</v>
      </c>
      <c r="E55" s="21">
        <v>22</v>
      </c>
      <c r="F55" s="21">
        <v>5</v>
      </c>
      <c r="G55" s="23" t="s">
        <v>122</v>
      </c>
      <c r="H55" s="20" t="s">
        <v>128</v>
      </c>
      <c r="I55" s="20" t="s">
        <v>144</v>
      </c>
      <c r="J55" s="20" t="s">
        <v>7</v>
      </c>
    </row>
    <row r="56" spans="1:10" ht="31.5" customHeight="1" x14ac:dyDescent="0.25">
      <c r="A56" s="20">
        <v>16</v>
      </c>
      <c r="B56" s="20" t="s">
        <v>16</v>
      </c>
      <c r="C56" s="20" t="s">
        <v>32</v>
      </c>
      <c r="D56" s="20">
        <v>3000357843</v>
      </c>
      <c r="E56" s="21">
        <v>30</v>
      </c>
      <c r="F56" s="21">
        <v>10</v>
      </c>
      <c r="G56" s="23" t="s">
        <v>122</v>
      </c>
      <c r="H56" s="23" t="s">
        <v>128</v>
      </c>
      <c r="I56" s="20" t="s">
        <v>143</v>
      </c>
      <c r="J56" s="20" t="s">
        <v>7</v>
      </c>
    </row>
    <row r="57" spans="1:10" ht="30.75" customHeight="1" x14ac:dyDescent="0.25">
      <c r="A57" s="20">
        <v>17</v>
      </c>
      <c r="B57" s="20" t="s">
        <v>16</v>
      </c>
      <c r="C57" s="20" t="s">
        <v>32</v>
      </c>
      <c r="D57" s="20">
        <v>3000357843</v>
      </c>
      <c r="E57" s="21">
        <v>30</v>
      </c>
      <c r="F57" s="21">
        <v>10</v>
      </c>
      <c r="G57" s="23" t="s">
        <v>123</v>
      </c>
      <c r="H57" s="23" t="s">
        <v>128</v>
      </c>
      <c r="I57" s="23" t="s">
        <v>145</v>
      </c>
      <c r="J57" s="20" t="s">
        <v>7</v>
      </c>
    </row>
    <row r="58" spans="1:10" ht="29.25" customHeight="1" thickBot="1" x14ac:dyDescent="0.3">
      <c r="A58" s="24">
        <v>18</v>
      </c>
      <c r="B58" s="24" t="s">
        <v>16</v>
      </c>
      <c r="C58" s="24" t="s">
        <v>46</v>
      </c>
      <c r="D58" s="24">
        <v>3000361701</v>
      </c>
      <c r="E58" s="25">
        <v>18.75</v>
      </c>
      <c r="F58" s="25">
        <v>16</v>
      </c>
      <c r="G58" s="27" t="s">
        <v>124</v>
      </c>
      <c r="H58" s="27" t="s">
        <v>78</v>
      </c>
      <c r="I58" s="27" t="s">
        <v>146</v>
      </c>
      <c r="J58" s="24" t="s">
        <v>7</v>
      </c>
    </row>
    <row r="59" spans="1:10" ht="15.75" thickBot="1" x14ac:dyDescent="0.3">
      <c r="A59" s="33"/>
      <c r="B59" s="29"/>
      <c r="C59" s="29"/>
      <c r="D59" s="29"/>
      <c r="E59" s="30">
        <f>SUM(E41:E58)</f>
        <v>547.75</v>
      </c>
      <c r="F59" s="30">
        <f>SUM(F41:F58)</f>
        <v>245</v>
      </c>
      <c r="G59" s="29"/>
      <c r="H59" s="29"/>
      <c r="I59" s="29"/>
      <c r="J59" s="31"/>
    </row>
    <row r="60" spans="1:10" ht="30" customHeight="1" x14ac:dyDescent="0.25">
      <c r="A60" s="17">
        <v>1</v>
      </c>
      <c r="B60" s="17" t="s">
        <v>17</v>
      </c>
      <c r="C60" s="17" t="s">
        <v>47</v>
      </c>
      <c r="D60" s="17">
        <v>3000359820</v>
      </c>
      <c r="E60" s="18">
        <v>30</v>
      </c>
      <c r="F60" s="18">
        <v>10</v>
      </c>
      <c r="G60" s="19" t="s">
        <v>148</v>
      </c>
      <c r="H60" s="19" t="s">
        <v>83</v>
      </c>
      <c r="I60" s="19" t="s">
        <v>152</v>
      </c>
      <c r="J60" s="17" t="s">
        <v>7</v>
      </c>
    </row>
    <row r="61" spans="1:10" ht="30" customHeight="1" x14ac:dyDescent="0.25">
      <c r="A61" s="20">
        <v>2</v>
      </c>
      <c r="B61" s="20" t="s">
        <v>17</v>
      </c>
      <c r="C61" s="20" t="s">
        <v>47</v>
      </c>
      <c r="D61" s="20">
        <v>3000359820</v>
      </c>
      <c r="E61" s="21">
        <v>123</v>
      </c>
      <c r="F61" s="21">
        <v>5</v>
      </c>
      <c r="G61" s="23" t="s">
        <v>149</v>
      </c>
      <c r="H61" s="23" t="s">
        <v>151</v>
      </c>
      <c r="I61" s="23" t="s">
        <v>111</v>
      </c>
      <c r="J61" s="20" t="s">
        <v>7</v>
      </c>
    </row>
    <row r="62" spans="1:10" ht="32.25" customHeight="1" thickBot="1" x14ac:dyDescent="0.3">
      <c r="A62" s="24">
        <v>3</v>
      </c>
      <c r="B62" s="24" t="s">
        <v>17</v>
      </c>
      <c r="C62" s="24" t="s">
        <v>47</v>
      </c>
      <c r="D62" s="24">
        <v>3000359820</v>
      </c>
      <c r="E62" s="25">
        <v>30</v>
      </c>
      <c r="F62" s="25">
        <v>10</v>
      </c>
      <c r="G62" s="27" t="s">
        <v>150</v>
      </c>
      <c r="H62" s="27" t="s">
        <v>78</v>
      </c>
      <c r="I62" s="27" t="s">
        <v>153</v>
      </c>
      <c r="J62" s="24" t="s">
        <v>7</v>
      </c>
    </row>
    <row r="63" spans="1:10" ht="16.5" customHeight="1" thickBot="1" x14ac:dyDescent="0.3">
      <c r="A63" s="33"/>
      <c r="B63" s="29"/>
      <c r="C63" s="29"/>
      <c r="D63" s="29"/>
      <c r="E63" s="30">
        <f>SUM(E60:E62)</f>
        <v>183</v>
      </c>
      <c r="F63" s="30">
        <f>SUM(F60:F62)</f>
        <v>25</v>
      </c>
      <c r="G63" s="29"/>
      <c r="H63" s="29"/>
      <c r="I63" s="29"/>
      <c r="J63" s="31"/>
    </row>
    <row r="64" spans="1:10" ht="39" customHeight="1" x14ac:dyDescent="0.25">
      <c r="A64" s="17">
        <v>1</v>
      </c>
      <c r="B64" s="17" t="s">
        <v>18</v>
      </c>
      <c r="C64" s="17" t="s">
        <v>48</v>
      </c>
      <c r="D64" s="17">
        <v>3000357815</v>
      </c>
      <c r="E64" s="18">
        <v>13</v>
      </c>
      <c r="F64" s="18">
        <v>5</v>
      </c>
      <c r="G64" s="19" t="s">
        <v>154</v>
      </c>
      <c r="H64" s="17" t="s">
        <v>82</v>
      </c>
      <c r="I64" s="19" t="s">
        <v>155</v>
      </c>
      <c r="J64" s="17" t="s">
        <v>7</v>
      </c>
    </row>
    <row r="65" spans="1:10" ht="48.75" customHeight="1" x14ac:dyDescent="0.25">
      <c r="A65" s="20">
        <v>2</v>
      </c>
      <c r="B65" s="20" t="s">
        <v>18</v>
      </c>
      <c r="C65" s="20" t="s">
        <v>49</v>
      </c>
      <c r="D65" s="20">
        <v>3000125915</v>
      </c>
      <c r="E65" s="21">
        <v>18</v>
      </c>
      <c r="F65" s="21">
        <v>12.25</v>
      </c>
      <c r="G65" s="23" t="s">
        <v>156</v>
      </c>
      <c r="H65" s="20" t="s">
        <v>78</v>
      </c>
      <c r="I65" s="23" t="s">
        <v>157</v>
      </c>
      <c r="J65" s="20" t="s">
        <v>114</v>
      </c>
    </row>
    <row r="66" spans="1:10" ht="35.25" customHeight="1" x14ac:dyDescent="0.25">
      <c r="A66" s="20">
        <v>3</v>
      </c>
      <c r="B66" s="20" t="s">
        <v>18</v>
      </c>
      <c r="C66" s="20" t="s">
        <v>185</v>
      </c>
      <c r="D66" s="20">
        <v>3000186933</v>
      </c>
      <c r="E66" s="21">
        <v>10</v>
      </c>
      <c r="F66" s="21">
        <v>4.75</v>
      </c>
      <c r="G66" s="23" t="s">
        <v>158</v>
      </c>
      <c r="H66" s="20" t="s">
        <v>78</v>
      </c>
      <c r="I66" s="23" t="s">
        <v>159</v>
      </c>
      <c r="J66" s="20" t="s">
        <v>114</v>
      </c>
    </row>
    <row r="67" spans="1:10" ht="31.5" customHeight="1" x14ac:dyDescent="0.25">
      <c r="A67" s="20">
        <v>4</v>
      </c>
      <c r="B67" s="20" t="s">
        <v>18</v>
      </c>
      <c r="C67" s="20" t="s">
        <v>29</v>
      </c>
      <c r="D67" s="20">
        <v>3000138070</v>
      </c>
      <c r="E67" s="21">
        <v>10</v>
      </c>
      <c r="F67" s="21">
        <v>9.5</v>
      </c>
      <c r="G67" s="20" t="s">
        <v>160</v>
      </c>
      <c r="H67" s="20" t="s">
        <v>78</v>
      </c>
      <c r="I67" s="23" t="s">
        <v>161</v>
      </c>
      <c r="J67" s="20" t="s">
        <v>114</v>
      </c>
    </row>
    <row r="68" spans="1:10" ht="31.5" customHeight="1" x14ac:dyDescent="0.25">
      <c r="A68" s="20">
        <v>5</v>
      </c>
      <c r="B68" s="20" t="s">
        <v>18</v>
      </c>
      <c r="C68" s="20" t="s">
        <v>50</v>
      </c>
      <c r="D68" s="20">
        <v>3000357817</v>
      </c>
      <c r="E68" s="21">
        <v>8</v>
      </c>
      <c r="F68" s="21">
        <v>7.5</v>
      </c>
      <c r="G68" s="20" t="s">
        <v>162</v>
      </c>
      <c r="H68" s="20" t="s">
        <v>78</v>
      </c>
      <c r="I68" s="23" t="s">
        <v>163</v>
      </c>
      <c r="J68" s="20" t="s">
        <v>114</v>
      </c>
    </row>
    <row r="69" spans="1:10" ht="33.75" customHeight="1" x14ac:dyDescent="0.25">
      <c r="A69" s="20">
        <v>6</v>
      </c>
      <c r="B69" s="20" t="s">
        <v>18</v>
      </c>
      <c r="C69" s="20" t="s">
        <v>51</v>
      </c>
      <c r="D69" s="20">
        <v>3000357850</v>
      </c>
      <c r="E69" s="21">
        <v>20</v>
      </c>
      <c r="F69" s="20"/>
      <c r="G69" s="20" t="s">
        <v>164</v>
      </c>
      <c r="H69" s="20" t="s">
        <v>82</v>
      </c>
      <c r="I69" s="23" t="s">
        <v>165</v>
      </c>
      <c r="J69" s="20" t="s">
        <v>114</v>
      </c>
    </row>
    <row r="70" spans="1:10" ht="33.75" customHeight="1" x14ac:dyDescent="0.25">
      <c r="A70" s="20">
        <v>7</v>
      </c>
      <c r="B70" s="20" t="s">
        <v>18</v>
      </c>
      <c r="C70" s="20" t="s">
        <v>52</v>
      </c>
      <c r="D70" s="20">
        <v>3000359820</v>
      </c>
      <c r="E70" s="21">
        <v>123</v>
      </c>
      <c r="F70" s="21">
        <v>5</v>
      </c>
      <c r="G70" s="20" t="s">
        <v>149</v>
      </c>
      <c r="H70" s="20" t="s">
        <v>151</v>
      </c>
      <c r="I70" s="23" t="s">
        <v>166</v>
      </c>
      <c r="J70" s="20" t="s">
        <v>7</v>
      </c>
    </row>
    <row r="71" spans="1:10" ht="32.25" customHeight="1" x14ac:dyDescent="0.25">
      <c r="A71" s="20">
        <v>8</v>
      </c>
      <c r="B71" s="20" t="s">
        <v>18</v>
      </c>
      <c r="C71" s="20" t="s">
        <v>49</v>
      </c>
      <c r="D71" s="20">
        <v>3000125915</v>
      </c>
      <c r="E71" s="21">
        <v>14</v>
      </c>
      <c r="F71" s="21">
        <v>8.5</v>
      </c>
      <c r="G71" s="20" t="s">
        <v>167</v>
      </c>
      <c r="H71" s="20" t="s">
        <v>78</v>
      </c>
      <c r="I71" s="23" t="s">
        <v>168</v>
      </c>
      <c r="J71" s="20" t="s">
        <v>114</v>
      </c>
    </row>
    <row r="72" spans="1:10" ht="30" customHeight="1" x14ac:dyDescent="0.25">
      <c r="A72" s="20">
        <v>9</v>
      </c>
      <c r="B72" s="20" t="s">
        <v>18</v>
      </c>
      <c r="C72" s="20" t="s">
        <v>36</v>
      </c>
      <c r="D72" s="20">
        <v>3000198354</v>
      </c>
      <c r="E72" s="21">
        <v>113</v>
      </c>
      <c r="F72" s="21">
        <v>5</v>
      </c>
      <c r="G72" s="20" t="s">
        <v>169</v>
      </c>
      <c r="H72" s="20" t="s">
        <v>151</v>
      </c>
      <c r="I72" s="23" t="s">
        <v>111</v>
      </c>
      <c r="J72" s="20" t="s">
        <v>115</v>
      </c>
    </row>
    <row r="73" spans="1:10" ht="30.75" customHeight="1" x14ac:dyDescent="0.25">
      <c r="A73" s="20">
        <v>10</v>
      </c>
      <c r="B73" s="20" t="s">
        <v>18</v>
      </c>
      <c r="C73" s="20" t="s">
        <v>43</v>
      </c>
      <c r="D73" s="20">
        <v>3000198367</v>
      </c>
      <c r="E73" s="21">
        <v>20</v>
      </c>
      <c r="F73" s="21"/>
      <c r="G73" s="20" t="s">
        <v>170</v>
      </c>
      <c r="H73" s="20" t="s">
        <v>171</v>
      </c>
      <c r="I73" s="23" t="s">
        <v>172</v>
      </c>
      <c r="J73" s="20" t="s">
        <v>115</v>
      </c>
    </row>
    <row r="74" spans="1:10" ht="33.75" customHeight="1" thickBot="1" x14ac:dyDescent="0.3">
      <c r="A74" s="24">
        <v>11</v>
      </c>
      <c r="B74" s="24" t="s">
        <v>18</v>
      </c>
      <c r="C74" s="24" t="s">
        <v>35</v>
      </c>
      <c r="D74" s="24">
        <v>3000197352</v>
      </c>
      <c r="E74" s="25">
        <v>13</v>
      </c>
      <c r="F74" s="25">
        <v>5</v>
      </c>
      <c r="G74" s="27" t="s">
        <v>173</v>
      </c>
      <c r="H74" s="24" t="s">
        <v>82</v>
      </c>
      <c r="I74" s="27" t="s">
        <v>155</v>
      </c>
      <c r="J74" s="24" t="s">
        <v>114</v>
      </c>
    </row>
    <row r="75" spans="1:10" ht="15.75" thickBot="1" x14ac:dyDescent="0.3">
      <c r="A75" s="33"/>
      <c r="B75" s="29"/>
      <c r="C75" s="29"/>
      <c r="D75" s="29"/>
      <c r="E75" s="30">
        <f>SUM(E64:E74)</f>
        <v>362</v>
      </c>
      <c r="F75" s="30">
        <f>SUM(F64:F74)</f>
        <v>62.5</v>
      </c>
      <c r="G75" s="29"/>
      <c r="H75" s="29"/>
      <c r="I75" s="29"/>
      <c r="J75" s="31"/>
    </row>
    <row r="76" spans="1:10" ht="43.5" customHeight="1" x14ac:dyDescent="0.25">
      <c r="A76" s="17">
        <v>1</v>
      </c>
      <c r="B76" s="17" t="s">
        <v>19</v>
      </c>
      <c r="C76" s="17" t="s">
        <v>53</v>
      </c>
      <c r="D76" s="17">
        <v>3000130083</v>
      </c>
      <c r="E76" s="18">
        <v>463.25</v>
      </c>
      <c r="F76" s="34"/>
      <c r="G76" s="19" t="s">
        <v>174</v>
      </c>
      <c r="H76" s="17" t="s">
        <v>175</v>
      </c>
      <c r="I76" s="19" t="s">
        <v>176</v>
      </c>
      <c r="J76" s="17" t="s">
        <v>7</v>
      </c>
    </row>
    <row r="77" spans="1:10" ht="30" customHeight="1" x14ac:dyDescent="0.25">
      <c r="A77" s="20">
        <v>2</v>
      </c>
      <c r="B77" s="20" t="s">
        <v>19</v>
      </c>
      <c r="C77" s="20" t="s">
        <v>54</v>
      </c>
      <c r="D77" s="20">
        <v>3000133423</v>
      </c>
      <c r="E77" s="21">
        <v>28.25</v>
      </c>
      <c r="F77" s="22"/>
      <c r="G77" s="20" t="s">
        <v>177</v>
      </c>
      <c r="H77" s="20" t="s">
        <v>78</v>
      </c>
      <c r="I77" s="23" t="s">
        <v>178</v>
      </c>
      <c r="J77" s="20" t="s">
        <v>114</v>
      </c>
    </row>
    <row r="78" spans="1:10" ht="32.25" customHeight="1" thickBot="1" x14ac:dyDescent="0.3">
      <c r="A78" s="24">
        <v>3</v>
      </c>
      <c r="B78" s="24" t="s">
        <v>19</v>
      </c>
      <c r="C78" s="24" t="s">
        <v>54</v>
      </c>
      <c r="D78" s="24">
        <v>3000133423</v>
      </c>
      <c r="E78" s="25">
        <v>20</v>
      </c>
      <c r="F78" s="26"/>
      <c r="G78" s="24" t="s">
        <v>179</v>
      </c>
      <c r="H78" s="24" t="s">
        <v>180</v>
      </c>
      <c r="I78" s="27" t="s">
        <v>181</v>
      </c>
      <c r="J78" s="24" t="s">
        <v>114</v>
      </c>
    </row>
    <row r="79" spans="1:10" ht="15.75" thickBot="1" x14ac:dyDescent="0.3">
      <c r="A79" s="28"/>
      <c r="B79" s="35"/>
      <c r="C79" s="29"/>
      <c r="D79" s="29"/>
      <c r="E79" s="30">
        <f>SUM(E76:E78)</f>
        <v>511.5</v>
      </c>
      <c r="F79" s="36"/>
      <c r="G79" s="29"/>
      <c r="H79" s="29"/>
      <c r="I79" s="29"/>
      <c r="J79" s="31"/>
    </row>
    <row r="80" spans="1:10" ht="35.25" customHeight="1" thickBot="1" x14ac:dyDescent="0.3">
      <c r="A80" s="37">
        <v>1</v>
      </c>
      <c r="B80" s="37" t="s">
        <v>20</v>
      </c>
      <c r="C80" s="37" t="s">
        <v>53</v>
      </c>
      <c r="D80" s="37">
        <v>3000130083</v>
      </c>
      <c r="E80" s="38">
        <v>43.5</v>
      </c>
      <c r="F80" s="38">
        <v>28</v>
      </c>
      <c r="G80" s="39" t="s">
        <v>194</v>
      </c>
      <c r="H80" s="37" t="s">
        <v>78</v>
      </c>
      <c r="I80" s="39" t="s">
        <v>182</v>
      </c>
      <c r="J80" s="37" t="s">
        <v>7</v>
      </c>
    </row>
    <row r="81" spans="1:10" ht="15.75" thickBot="1" x14ac:dyDescent="0.3">
      <c r="A81" s="33"/>
      <c r="B81" s="29"/>
      <c r="C81" s="29"/>
      <c r="D81" s="31"/>
      <c r="E81" s="30">
        <f>SUM(E80)</f>
        <v>43.5</v>
      </c>
      <c r="F81" s="30">
        <f>SUM(F80)</f>
        <v>28</v>
      </c>
      <c r="G81" s="29"/>
      <c r="H81" s="29"/>
      <c r="I81" s="29"/>
      <c r="J81" s="29"/>
    </row>
    <row r="82" spans="1:10" ht="26.25" customHeight="1" x14ac:dyDescent="0.25">
      <c r="A82" s="40"/>
      <c r="B82" s="41"/>
      <c r="C82" s="41"/>
      <c r="D82" s="42" t="s">
        <v>183</v>
      </c>
      <c r="E82" s="43">
        <f>SUM(E7:E81)</f>
        <v>8103</v>
      </c>
      <c r="F82" s="43">
        <f>SUM(F7:F81)</f>
        <v>1738.5</v>
      </c>
      <c r="G82" s="41"/>
      <c r="H82" s="41"/>
      <c r="I82" s="41"/>
      <c r="J82" s="44"/>
    </row>
  </sheetData>
  <mergeCells count="4">
    <mergeCell ref="A2:L2"/>
    <mergeCell ref="A3:L3"/>
    <mergeCell ref="A4:L4"/>
    <mergeCell ref="A5:L5"/>
  </mergeCells>
  <pageMargins left="0.25" right="0.25" top="0.75" bottom="0.75" header="0.3" footer="0.3"/>
  <pageSetup paperSize="5" scale="80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 DE JULIO 2020.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Karinthia Quintero</dc:creator>
  <cp:lastModifiedBy>Joel  Caballero</cp:lastModifiedBy>
  <cp:lastPrinted>2020-08-06T19:31:03Z</cp:lastPrinted>
  <dcterms:created xsi:type="dcterms:W3CDTF">2020-08-05T20:23:19Z</dcterms:created>
  <dcterms:modified xsi:type="dcterms:W3CDTF">2020-08-06T19:31:21Z</dcterms:modified>
</cp:coreProperties>
</file>