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120" windowHeight="8910"/>
  </bookViews>
  <sheets>
    <sheet name="MES DE SEPT.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26" i="1" l="1"/>
  <c r="E126" i="1"/>
  <c r="F116" i="1"/>
  <c r="E116" i="1"/>
  <c r="E127" i="1" s="1"/>
  <c r="F86" i="1"/>
  <c r="F127" i="1" s="1"/>
  <c r="E86" i="1"/>
  <c r="F74" i="1"/>
  <c r="E74" i="1"/>
  <c r="E47" i="1"/>
  <c r="F33" i="1"/>
  <c r="E33" i="1"/>
  <c r="F28" i="1"/>
  <c r="E28" i="1"/>
  <c r="F13" i="1"/>
  <c r="E13" i="1"/>
</calcChain>
</file>

<file path=xl/sharedStrings.xml><?xml version="1.0" encoding="utf-8"?>
<sst xmlns="http://schemas.openxmlformats.org/spreadsheetml/2006/main" count="806" uniqueCount="309">
  <si>
    <t>MINISTERIO DE SEGURIDAD PÚBLICA</t>
  </si>
  <si>
    <t>DEPARTAMENTO DE  TESORERÍA</t>
  </si>
  <si>
    <t>VIÁTICO-FUNCIONARIOS-2020</t>
  </si>
  <si>
    <t>N°</t>
  </si>
  <si>
    <t>FECHA DE ENTRADA</t>
  </si>
  <si>
    <t>NOMBRE DEL ACREEDOR</t>
  </si>
  <si>
    <t>ACREEDOR</t>
  </si>
  <si>
    <t>VIATICO</t>
  </si>
  <si>
    <t>TRANSPORTE</t>
  </si>
  <si>
    <t>DETALLE</t>
  </si>
  <si>
    <t>DESTINO</t>
  </si>
  <si>
    <t>FECHA DE LA GIRA</t>
  </si>
  <si>
    <t>DEP. SOLICITANTE</t>
  </si>
  <si>
    <t>04.09.2020</t>
  </si>
  <si>
    <t>08.09.2020</t>
  </si>
  <si>
    <t>14.09.2020</t>
  </si>
  <si>
    <t>17.09.2020</t>
  </si>
  <si>
    <t>18.09.2020</t>
  </si>
  <si>
    <t>21.09.2020</t>
  </si>
  <si>
    <t>25.09.2020</t>
  </si>
  <si>
    <t>29.09.2020</t>
  </si>
  <si>
    <t>CÉSAR MONTERO</t>
  </si>
  <si>
    <t>BRAULIO CRISÓN</t>
  </si>
  <si>
    <t>JOEL GONZÁLEZ</t>
  </si>
  <si>
    <t>SALOMÓN GONZÁLEZ</t>
  </si>
  <si>
    <t>JOSÉ PINEDA</t>
  </si>
  <si>
    <t>GILBERTO REYNA</t>
  </si>
  <si>
    <t>PEDRO RAMÍREZ</t>
  </si>
  <si>
    <t>VIRGILO VÁSQUEZ</t>
  </si>
  <si>
    <t>KEVIN DE GRACIA</t>
  </si>
  <si>
    <t>RUBÉN COLLINS</t>
  </si>
  <si>
    <t>ALCIBIADES OSORIO</t>
  </si>
  <si>
    <t xml:space="preserve">ROGELIO MERRÓN </t>
  </si>
  <si>
    <t>NESSIM RAMOS</t>
  </si>
  <si>
    <t>HÉCTOR TUÑON</t>
  </si>
  <si>
    <t>AGAPITO MINA</t>
  </si>
  <si>
    <t>LUZ MEDINA</t>
  </si>
  <si>
    <t>AQUILES MEDINA</t>
  </si>
  <si>
    <t>VÍCTOR MÉLENDEZ</t>
  </si>
  <si>
    <t>EDUARDO VILLARREAL</t>
  </si>
  <si>
    <t>DAFNE BERROA</t>
  </si>
  <si>
    <t>ADONIS PHILLIPS</t>
  </si>
  <si>
    <t>JAHAIRA ARCIA</t>
  </si>
  <si>
    <t>ALFONSO ALVEAR</t>
  </si>
  <si>
    <t>YARNELIS PRETHEL</t>
  </si>
  <si>
    <t>JORGE MAYORA</t>
  </si>
  <si>
    <t>LUIS MORALES</t>
  </si>
  <si>
    <t>MARTA LENIS</t>
  </si>
  <si>
    <t>DAYANA ORTÍZ</t>
  </si>
  <si>
    <t>OCTAVIO JARAMILLO</t>
  </si>
  <si>
    <t>ALBERTO RIVERA</t>
  </si>
  <si>
    <t>YARELIS CEDEÑO</t>
  </si>
  <si>
    <t>CESAR MONTERO</t>
  </si>
  <si>
    <t>ARLETT M. DE CHIU</t>
  </si>
  <si>
    <t>BLADIMIR MONTERO</t>
  </si>
  <si>
    <t>NORMA CHEE DE PÉREZ</t>
  </si>
  <si>
    <t>LINETTE CLEMENT</t>
  </si>
  <si>
    <t>ROBERTO CASORLA</t>
  </si>
  <si>
    <t>MIGUEL DÍAZ</t>
  </si>
  <si>
    <t>LUIS PÉREZ</t>
  </si>
  <si>
    <t>LEONEL RAMOS</t>
  </si>
  <si>
    <t>DAVID CAMPOS</t>
  </si>
  <si>
    <t xml:space="preserve">JORGE MAYORA </t>
  </si>
  <si>
    <t xml:space="preserve">RUBÉN COLLINS </t>
  </si>
  <si>
    <t xml:space="preserve">BRAULIO CRISÓN </t>
  </si>
  <si>
    <t>JAIRO SAAVEDRA</t>
  </si>
  <si>
    <t>JOHNNATHAN CAMARGO</t>
  </si>
  <si>
    <t>JAIRO SAVEDRA</t>
  </si>
  <si>
    <t>JOSÉ ÁNGEL RODRÍGUEZ</t>
  </si>
  <si>
    <t>JONATHAN RIGGS</t>
  </si>
  <si>
    <t>REYNEL QUINTERO</t>
  </si>
  <si>
    <t>JOEL DOMÍNGUEZ</t>
  </si>
  <si>
    <t>ENCARNACIÓN RAMOS</t>
  </si>
  <si>
    <t>LUIS CARRERA</t>
  </si>
  <si>
    <t>BOGAR ROMERO</t>
  </si>
  <si>
    <t>JENNIFER CAVALLI</t>
  </si>
  <si>
    <t>TOBIAS THOMPSON</t>
  </si>
  <si>
    <t>CRISTOBAL PITTY</t>
  </si>
  <si>
    <t>ALLAN DE GRACIA</t>
  </si>
  <si>
    <t>CARLOS TORRES</t>
  </si>
  <si>
    <t xml:space="preserve">ERIC ESCALA </t>
  </si>
  <si>
    <t>CONDUCTOR</t>
  </si>
  <si>
    <t>ADMINISTRADOR DE PROYECTOS</t>
  </si>
  <si>
    <t>OFICINISTA</t>
  </si>
  <si>
    <t>CABO II</t>
  </si>
  <si>
    <t>CUSTODIO DE EXPLOSIVO</t>
  </si>
  <si>
    <t>AYUDANTE GENERAL</t>
  </si>
  <si>
    <t>SECRETARIA</t>
  </si>
  <si>
    <t>ABOGADO</t>
  </si>
  <si>
    <t>INSPECTOR DOE</t>
  </si>
  <si>
    <t>OFICINISTA DE PERMISO DE ARMAS.</t>
  </si>
  <si>
    <t>CUSTODIO DOE</t>
  </si>
  <si>
    <t>ARMERÍA</t>
  </si>
  <si>
    <t>ASISTENTE ADMINISTRATIVO I</t>
  </si>
  <si>
    <t>COTIZADORA</t>
  </si>
  <si>
    <t>CUSTODIO</t>
  </si>
  <si>
    <t>OFICIAL DE PROTOCOLO</t>
  </si>
  <si>
    <t>PERIODISTA</t>
  </si>
  <si>
    <t>JEFE DE PROTOCOLO</t>
  </si>
  <si>
    <t>CAMAROGRÁFO</t>
  </si>
  <si>
    <t>FOTOGRÁFO</t>
  </si>
  <si>
    <t>SECRETARIO GENERAL</t>
  </si>
  <si>
    <t>ARQUITECTO</t>
  </si>
  <si>
    <t>INSPECTOR</t>
  </si>
  <si>
    <t xml:space="preserve">CONDUCTOR </t>
  </si>
  <si>
    <t>JEFE DE EXPLOSIVOS</t>
  </si>
  <si>
    <t>ABOGADA</t>
  </si>
  <si>
    <t>SUBTENIENTE</t>
  </si>
  <si>
    <t>TÉCNICO</t>
  </si>
  <si>
    <t>JEFE DE SOPORTE</t>
  </si>
  <si>
    <t>TRANSPORTAR AL PERSONAL DEL MINSEG AL ÁREA OESTE.</t>
  </si>
  <si>
    <t>TRANSPORTE PERSONAL DE LA PLAZA DE LA 5 DE MAYO .</t>
  </si>
  <si>
    <t>TRASLADO DE PERSONAL DEL ÁREA OESTE</t>
  </si>
  <si>
    <t xml:space="preserve">TRANSPORTE DE PERSONAL DEL ÁREA OESTE </t>
  </si>
  <si>
    <t>GIRA A LA PROVINCIA DE HERRERA CON EL PERSONAL DE TRATA DE PERSONAS.</t>
  </si>
  <si>
    <t>TRASLADO DEL PERSONAL DEL MINISTERIO DE SEGURIDAD</t>
  </si>
  <si>
    <t>MISIÓN OFICIAL A LA PROVINCIA DE COLON</t>
  </si>
  <si>
    <t>MISIÓN OFICIAL PARA HACER INVENTARIOS EN CONTROL MIGRATORIO.</t>
  </si>
  <si>
    <t>INVENTARIO Y REASIGNACION DE PLACAS</t>
  </si>
  <si>
    <t>MISIÓN OFICIAL Y EQUIPARACIÓN DE OPORTUNIDADES.</t>
  </si>
  <si>
    <t>TRASLADAR AL SEÑOR QUE REALIZA LA LIMPIEZA  A LA OFICINA DEL SEÑOR MINISTRO</t>
  </si>
  <si>
    <t>TRASLADO DE PERSONAL DEL MINSEG</t>
  </si>
  <si>
    <t>TRASLADO AL PERSONAL DE SERVICIOS GENERALES.</t>
  </si>
  <si>
    <t>MISIÓN OFICIAL CON LA DIRECCIÓN DE COMUNICACIÓN</t>
  </si>
  <si>
    <t>MISIÓN OFICIAL POR ENTREGA DE BOLSAS DE COMIDA</t>
  </si>
  <si>
    <t xml:space="preserve">TRASLADAR AL PERSONAL DE ATLAPA </t>
  </si>
  <si>
    <t xml:space="preserve">TRASLADO AL PERSONAL DEL  ÁREA OESTE </t>
  </si>
  <si>
    <t>TRASLADO DEL PESONAL DE SERVICIOS GENERALES</t>
  </si>
  <si>
    <t>INSPECCIÓN DE PIROTECNIA .</t>
  </si>
  <si>
    <t xml:space="preserve">INSPECCIÓN  Y TRASLADO DE PIROTECNIA. </t>
  </si>
  <si>
    <t>CUSTODIAR EL TRASLADO DE UN CONTENEDOR DE MUNICIONES DE ARMAS.</t>
  </si>
  <si>
    <t>DECOMISO, INSPECCIÓN , VOLANTEO Y PREVENCIÓN DE PIROTECNIA</t>
  </si>
  <si>
    <t>CONTESTACIÓN DE OFICIOS PARA EL SISTEMA PENAL ACUSATORIO</t>
  </si>
  <si>
    <t>OPERATIVO DE INSPECCIÓN DE PIROTECNIA</t>
  </si>
  <si>
    <t>OPERATIVO DE VENTA CLANDESTINA DE PIROTECNIA</t>
  </si>
  <si>
    <t xml:space="preserve">INSPECCIÓN Y DECOMISO DE PIROTECNIA </t>
  </si>
  <si>
    <t xml:space="preserve">APOYO EN OPERATIVO A LOCALES COMERCIALES </t>
  </si>
  <si>
    <t>INSPECCIÓN DE TRASLADA DE PIROTECNIA</t>
  </si>
  <si>
    <t>VOLANTEO EN PANAMÁ OESTE</t>
  </si>
  <si>
    <t xml:space="preserve">OPERATIVO , INSPECCIÓN Y DECOMISO </t>
  </si>
  <si>
    <t>INSPECCIÓN A LOS LOCALES COMERCIALES PARA LA VERIFICACIÓN DE PERMISOS</t>
  </si>
  <si>
    <t xml:space="preserve">VOLANTEO </t>
  </si>
  <si>
    <t xml:space="preserve">OPERATIVO DE INSPECCIÓN Y VOLANTEO </t>
  </si>
  <si>
    <t xml:space="preserve">INSPECCIÓN Y DECOMISO </t>
  </si>
  <si>
    <t>MISIÓN OFICIAL TRASLADO DEL MIDES</t>
  </si>
  <si>
    <t>MISIÓN OFICIAL CON INSPECTORIA GENERAL ENTREGA DE BOLSAS DE ALIMENTOS A PERSONAS CON COVID-19</t>
  </si>
  <si>
    <t xml:space="preserve">MISIÓN OFICIAL </t>
  </si>
  <si>
    <t>PARTICIPACION DEL STAND DEL MINISTERIO DE SEGURIDAD PÚBLICA</t>
  </si>
  <si>
    <t>PAGO POR TIEMPO EXTRAORDINARIO CORRESPONDIENTE A LOS DÍAS 19 Y23 DE JUNIO DE 2020.</t>
  </si>
  <si>
    <t>JORNADA EXTRAORDINARIA EN LA CONTESTACIÓN DE OFICIOS PARA EL SISTEMA PENAL ACUSATORIO</t>
  </si>
  <si>
    <t>PARTICIPACIÓN DEL STAND DEL MINISTERIO DE SEGURIDAD PÚBLICA</t>
  </si>
  <si>
    <t>INSPECCIÓN A LOS LOCALES COMERCIALES PARA LA VERIFICACIÓN DE PERMISOS.</t>
  </si>
  <si>
    <t>INSPECCIÓN SOBRE PIROTECNIA EN PANAMÁ</t>
  </si>
  <si>
    <t>INSPECCIÓN DE PIROTECNIA</t>
  </si>
  <si>
    <t xml:space="preserve">JORNADA EXTRAORDINARIA ( REVISIÓN DE EXPEDIENTES ) </t>
  </si>
  <si>
    <t xml:space="preserve">J0RNADA EXTRAORDINARIA </t>
  </si>
  <si>
    <t>APOYO A LA DIRECCIÓN - CONFECCIÓN DE VOLANTES PARA LA PREVENCIÓN DEL USO DE LA PIROTECNIA EN LOS NIÑOS.</t>
  </si>
  <si>
    <t>APOYO EN LA IMPRESIÓN DE BLOCHUR Y LOGÍSTICA PIROTECNIA .</t>
  </si>
  <si>
    <t>INSPECCIÓN DE TRASLADO DE PIROTECNIA</t>
  </si>
  <si>
    <t xml:space="preserve">BRINDAR APOYO PROTOCOLAR A SU EXCELENCIA EL MINISTRO </t>
  </si>
  <si>
    <t>TRASLADO DEL PERSONAL DEL ÁREA DE PANAMÁ OESTE.</t>
  </si>
  <si>
    <t>TRANSPORTAR PERSONAL DE TRATA Y AYUDA CON BOLSAS DE COMIDA A PERSONAS QUE ESTAN EN PROGRAMA DE TRATA.</t>
  </si>
  <si>
    <t>TRASLADO DE BOTELLAS DE AGUAS.</t>
  </si>
  <si>
    <t>TRASLADAR BOTELLAS DE AGUA</t>
  </si>
  <si>
    <t>COBERTURA PERIODÍSTICA EN LA JORNADA DE TRABAJO COMUNITARIO REALIZADA POR EL PERSONAL QUE EJECUTA EL PLAN INTEGRAL DE SEGURIDAD CIUDADANA.</t>
  </si>
  <si>
    <t>TRASLADAR AL PERSONAL DEL DEPARTAMENTO DE PROTOCOLO QUE REALIZARÁ LA AVANZADA PROTOCOLAR.</t>
  </si>
  <si>
    <t>MISIÓN OFICIAL QUE CONSISTE EN TRANSPORTAR A PERSONAL DE LA OFICINA DE SECRETARIA GENERAL QUE PRTICIPARAN EN LA DESTRUCCIÓN DE ARMAS .</t>
  </si>
  <si>
    <t xml:space="preserve">TRANSPORTAR PERSONAL DE LIMPIEZA </t>
  </si>
  <si>
    <t>TRANSPORTAR AL PERSONAL DE MINSEG</t>
  </si>
  <si>
    <t>MISIÓN OFICIAL CON DIRECCIÓN DE COMUNICACIÓN SOCIAL.</t>
  </si>
  <si>
    <t>TRASLADO DE PERSONAL DE DNA,MEF,DIASP.</t>
  </si>
  <si>
    <t>COBERTURA PERIODÍSTICA EN LA REUNIÓN</t>
  </si>
  <si>
    <t>COBERTURA FÍLMICA EN LA DESTRUCCIÓN DE ARMAS DE FUEGO</t>
  </si>
  <si>
    <t xml:space="preserve">COBERTURA PERÍODISTICA EN LA DESTRUCCIÓN DE ARMAS DE FUEGO </t>
  </si>
  <si>
    <t xml:space="preserve">COBERTURA FÍLMICA Y FOTOGRÁFICA </t>
  </si>
  <si>
    <t>COBERTURA FOTOGRÁFICA EN LA JORNADA DE TRABAJO COMUNITARIO.</t>
  </si>
  <si>
    <t xml:space="preserve">PARTICIPACIÓN DEL SEÑOR SECRETARIO JONATHAN  QUIEN ASISTIRA AL PROCESO DE DESCARTE Y CEREMONIA DE DESTRUCCION .                 </t>
  </si>
  <si>
    <t>INSPECCIÓN AL CUARTEL DE POLÍCIA DE DAVID CONJUNTAMENTE CON EL PERSONAL DE INSFRAESTRUCTURA DE LA POLÍCIA Y LA OCNTRALORÍA .</t>
  </si>
  <si>
    <t>TRANSPORTAR AL PERSONAL DEL MINSEG</t>
  </si>
  <si>
    <t>COBERTURA PERÍODISTICA EN LA GIRA DE TRABAJO PARA INSPECCIONAR LOS AVANCES QUE SE REALIZAN EN LA ESTACIÓN DE RECEPCIÓN PARA MIGRANTES</t>
  </si>
  <si>
    <t xml:space="preserve">TRANSPORTAR PERSONAL DE DIRECCION DE COMUNICACIÓN </t>
  </si>
  <si>
    <t xml:space="preserve">TRASLADO DE PERSONAL </t>
  </si>
  <si>
    <t xml:space="preserve">COBERTURA FÍLMICA </t>
  </si>
  <si>
    <t>COBERTURA PERÍODISTICA</t>
  </si>
  <si>
    <t xml:space="preserve">COBERTURA PERÍODISTICA </t>
  </si>
  <si>
    <t>TRANSPORTE DE PERSONAL</t>
  </si>
  <si>
    <t>MISIÓN OFICIAL A PARTICIPAR DEL OPERATIVO DE PIROTECNIA.</t>
  </si>
  <si>
    <t>CONTESTEACIÓN DE OFICIOS PARA EL SISTEMA PENAL ACUSATORIO.</t>
  </si>
  <si>
    <t>TRASLADO DE PERSONAL DEL MINISTERIO DE SEGURIDAD .</t>
  </si>
  <si>
    <t>TRASLADO DE PERSONAL</t>
  </si>
  <si>
    <t>TRANSPORTANDO AL DIRECTOR DE LA DIASP</t>
  </si>
  <si>
    <t>REALIZAR ADECUACIONES CABLEADO  AL A OFICINAS DEL DIASP</t>
  </si>
  <si>
    <t>TRANSPORTE AL PERSONAL</t>
  </si>
  <si>
    <t>ÁREA OESTE</t>
  </si>
  <si>
    <t>PANAMÁ</t>
  </si>
  <si>
    <t>HERRERA</t>
  </si>
  <si>
    <t>COLÓN</t>
  </si>
  <si>
    <t>CHIRIQUÍ</t>
  </si>
  <si>
    <t>PANAMÁ OESTE</t>
  </si>
  <si>
    <t>ÁREA ESTE</t>
  </si>
  <si>
    <t>DARIÉN</t>
  </si>
  <si>
    <t>HERRERA LOS SANTOS COCLÉ</t>
  </si>
  <si>
    <t xml:space="preserve">PANAMÁ </t>
  </si>
  <si>
    <t>COCLÉ , LOS SANTOS , HERRERA</t>
  </si>
  <si>
    <t xml:space="preserve">COCLÉ </t>
  </si>
  <si>
    <t>PANAMÁ ESTE</t>
  </si>
  <si>
    <t>LOS SANTOS Y HERRERA</t>
  </si>
  <si>
    <t xml:space="preserve">ÁREA OESTE </t>
  </si>
  <si>
    <t>COCLÉ</t>
  </si>
  <si>
    <t>VERAGUAS</t>
  </si>
  <si>
    <t>PASO CANOAS</t>
  </si>
  <si>
    <t>´ÁREA ESTE</t>
  </si>
  <si>
    <t>DEL 03 AL 07 DE AGOSTO DE 2020.</t>
  </si>
  <si>
    <t>DEL 10 AL 14 DE AGOSTO DE 2020.</t>
  </si>
  <si>
    <t>DEL 23 AL 24 DE AGOSTO DE 2020.</t>
  </si>
  <si>
    <t>EL DÍA 20 DE AGOSTO DE 2020.</t>
  </si>
  <si>
    <t>DEL 20 AL 21 DE AGOSTO DE 2020.</t>
  </si>
  <si>
    <t>EL DÍA 18 DE AGOSTO DE 2020.</t>
  </si>
  <si>
    <t>DEL 17 AL 21 DE AGOSTO DE 2020.</t>
  </si>
  <si>
    <t>DEL 09 AL 10 DE JULIO DE 2020.</t>
  </si>
  <si>
    <t>LOS DÍAS 15, 18 Y 19 DE JUNIO DE 2020.</t>
  </si>
  <si>
    <t>DEL 11 AL 12 DE JUNIO DE 2020.</t>
  </si>
  <si>
    <t>EL DÍA 29 DE AGOSTO DE 2020.</t>
  </si>
  <si>
    <t>EL DÍA 4 DE SEPTIEMBRE DE 2020.</t>
  </si>
  <si>
    <t>LOS DÍAS 26, 27,Y 28 DE MAYO DE 2020.</t>
  </si>
  <si>
    <t>DEL 21 AL 24 DE JULIO DE 2020.</t>
  </si>
  <si>
    <t>DEL 29 DE JUNIO AL 03 DE JULIO DE 2020.</t>
  </si>
  <si>
    <t xml:space="preserve">DEL 26,29 Y 30 DE MAYO DE 2020 </t>
  </si>
  <si>
    <t>EL DÍA 20 ,21, 22 ,23 Y 28 DE DICIEMBRE DE 2019..</t>
  </si>
  <si>
    <t>EL DÍA 23,27 Y 28 DE DICEMBRE DE 2019.</t>
  </si>
  <si>
    <t>EL DÍA 29 DE DICIEMBRE2019, LOS DÍAS 10 ,11, Y 29 DE DICIEMBRE DE 2019.</t>
  </si>
  <si>
    <t>DEL 19 ,20, 23,Y 28 DE DICIEMBRE DE 2019.</t>
  </si>
  <si>
    <t>EL DÍA 21 Y 28 DE DICIEMBRE DE 2019</t>
  </si>
  <si>
    <t>LOS DÍAS 23 Y 24 DE NOVIEMBRE DE 2019 Y LOS DÍAS 21,22,24 Y 25 DE DICIEMBRE DE 2019.</t>
  </si>
  <si>
    <t>LOS DÍAS 22,24 Y 28 DE DICIEMBRE DE 2019.</t>
  </si>
  <si>
    <t>LOS DÍAS 21,23 Y 31 DE DICIEMBRE DE 2019.</t>
  </si>
  <si>
    <t>EL 27 Y 28 DE DICIEMBRE DE 2019.</t>
  </si>
  <si>
    <t>EL DÍA 27 Y 28 DE DICIEMBRE DE 2019.</t>
  </si>
  <si>
    <t>EL DÍA 21 DE DICIEMBRE DE 2019.</t>
  </si>
  <si>
    <t>EL 12 DE DICIEMBRE DE 2019.</t>
  </si>
  <si>
    <t>EL DÍA 31 DE DICIEMBRE DE 2019.</t>
  </si>
  <si>
    <t>EL DÍA 28  Y 31 DE DICIEMBRE DE 2019.</t>
  </si>
  <si>
    <t>LOS DÍAS 29 Y 31 DE DICIEMBRE DE 2019.</t>
  </si>
  <si>
    <t>EL DÍA 31 DE DCIEMBRE DE 2019.</t>
  </si>
  <si>
    <t>EL DÍA 28 DE DICIEMBRE DE 2019.</t>
  </si>
  <si>
    <t>LOS DÍAS 11,12 Y 13 DE AGOSTO DE 2020.</t>
  </si>
  <si>
    <t>LOS DÍAS 5,6 Y 7 DE AGOSTO DE 2020.</t>
  </si>
  <si>
    <t>EL DÍA 6 ,7,8 ,9,10,11 Y 12 DE SEPTIEMBRE DE 2020.</t>
  </si>
  <si>
    <t>EL DÍA 3 DE ENERO DE 2020.</t>
  </si>
  <si>
    <t>EL 23 ,26 DE ENERO Y EL 2 DE FEBRERO DE 2020.</t>
  </si>
  <si>
    <t>19 Y 23 DE JUNIO DE 2020.</t>
  </si>
  <si>
    <t>EL DÍA 22 ,23 Y 26 DE FEBRERO DE 2020.</t>
  </si>
  <si>
    <t>EL DÍA 24 DE ENERO DE 2020.</t>
  </si>
  <si>
    <t>EL DÍA 23 DE DICIEMBRE DE 2019.</t>
  </si>
  <si>
    <t>EL DIÁ 20 Y 22 DE DICIEMBRE DE 2020.</t>
  </si>
  <si>
    <t>LOS DÍAS 24 ,28,29 DE DICIEMBRE DE 2019.</t>
  </si>
  <si>
    <t>LOS DÍAS 15,18,20,29 DE FEBRERO DE 2020.</t>
  </si>
  <si>
    <t>EL DÍA 20 ,22,DE ENERO AL 1Y 2 DE FEBRERO DE 2020.</t>
  </si>
  <si>
    <t>21,24,25,27Y 29 DE FEBRERO DE 2020.</t>
  </si>
  <si>
    <t>LOS DÍAS 04 DE ENERO ,3,,4,6,15 DE FEBRERO DE 2020.</t>
  </si>
  <si>
    <t>LOS DÍAS 20,21, Y 22 DE DICIEMBRE DE 2019.</t>
  </si>
  <si>
    <t>EL DIÁ 29 Y 31 DE DICIEMBRE DE 2019.</t>
  </si>
  <si>
    <t>EL DIÁ 13 Y 14 DE DICIEMBRE DE 2019.</t>
  </si>
  <si>
    <t>DEL 09 AL 10 DE SEPTIEMBRE DE 2020</t>
  </si>
  <si>
    <t>DEL 24 AL 28 DE AGOSTO DE 2020.</t>
  </si>
  <si>
    <t>EL DÍA 04 DE SEPTIEMBRE DE 2020</t>
  </si>
  <si>
    <t>EL DÍA 03 DE SEPTIEMBRE DE 2020.</t>
  </si>
  <si>
    <t>EL DÍA 02 DE SEPTIEMBRE DE 2020</t>
  </si>
  <si>
    <t>EL DÍA 21 DE AGOSTO DE 2020.</t>
  </si>
  <si>
    <t>DEL 09 AL 10 DE SEPTIEMBRE DE 2020.</t>
  </si>
  <si>
    <t>DEL 8 AL 12 DE SEPTIEMBRE DE 2020.</t>
  </si>
  <si>
    <t>LOS DÍAS 26,27,28 DE AGOSTO DE 2020.</t>
  </si>
  <si>
    <t>EL DÍA 21 D EDICIEMBRE DE 2019.</t>
  </si>
  <si>
    <t>LOS DÍAS 9 Y 10 DE SEPTIEMBRE DE 2020.</t>
  </si>
  <si>
    <t>DEL 6 AL 11 DE SEPTIEMBRE DE 2020.</t>
  </si>
  <si>
    <t>EL DÍA 31 DE AGOSTO DE 2020.</t>
  </si>
  <si>
    <t>EL DÍA 09 Y 10 DE SEPTIEMBRE DE 2020.</t>
  </si>
  <si>
    <t>DEL DÍA 09 Y 10 DE SEPTIEMBRE DE 2020.</t>
  </si>
  <si>
    <t>EL DÍA 05 DE SEPTIEMBRE DE 2020.</t>
  </si>
  <si>
    <t>DEL 08 AL 12 DE SEPTIEMBRE 2020.</t>
  </si>
  <si>
    <t>DEL 3 AL 4 DE SEPTIEMBRE DE 2020.</t>
  </si>
  <si>
    <t>DEL 31 DE AGOSTO AL 04 DE SEPTIEMBRE DE 2020.</t>
  </si>
  <si>
    <t>EL DÍA 10 DE SEPTIEMBRE DE 2020.</t>
  </si>
  <si>
    <t>LOS DÍAS 21 Y 23 DE DICIEMBRE DE 2019, EL 31 DE DICIEMBRE DE 2019.</t>
  </si>
  <si>
    <t>EL DÍA 3 DE SEPTIEMBRE DE 2020.</t>
  </si>
  <si>
    <t>EL DÍA 28 DE AGOSTO DE 2020.</t>
  </si>
  <si>
    <t>EL DÍA 04 DE SEPTIEMBRE DE 2020.</t>
  </si>
  <si>
    <t>DEL 10 ALO 14 DE AGOSTO DE 2020.</t>
  </si>
  <si>
    <t>LOS DÍAS 9,10, DE NOVIEMBRE , LOS DIAS 21 AL 29 DE DICIEMBRE DE 2019.</t>
  </si>
  <si>
    <t>EL DÍA 09 ,10 DE SEPTIEMBRE DE 2020.</t>
  </si>
  <si>
    <t>DEL 07 AL 11 DE SEPTIEMBRE DE 2020.</t>
  </si>
  <si>
    <t>BIENES PATRIMONIALES</t>
  </si>
  <si>
    <t>TRATA DE PERSONAS</t>
  </si>
  <si>
    <t>DIASP</t>
  </si>
  <si>
    <t xml:space="preserve">PREVENCIÓN </t>
  </si>
  <si>
    <t>DIRECCIÓN ADMINISTRACIÓN</t>
  </si>
  <si>
    <t>PROTOCOLO</t>
  </si>
  <si>
    <t>RRPP</t>
  </si>
  <si>
    <t xml:space="preserve">PARTICIPACIÓN CIUDADANA </t>
  </si>
  <si>
    <t>ADM. FINANZAS</t>
  </si>
  <si>
    <t>SECRETARIA GENERAL</t>
  </si>
  <si>
    <t>ARQUITECTURA E INGENIERÍA</t>
  </si>
  <si>
    <t>DIRECCIÓN DE INNOVACIÓN</t>
  </si>
  <si>
    <t>LOS DÍA 21 ,24,28 Y 30 DE DICIEMBRE DE 2019.</t>
  </si>
  <si>
    <t>VOLANTEO REFERENTE A LA CAMPAÑA DE PREVENCIÓN SOBRE PIROTECNIA.</t>
  </si>
  <si>
    <t>PERSONAL DEL DEPARTAMENTO DE PROTOCOLO REALIZARÁ AVANZADA CON LA FINALIDAD DE BRINDAR EL APOYO PROTOCOLAR.</t>
  </si>
  <si>
    <t xml:space="preserve">GRAN TOTAL: </t>
  </si>
  <si>
    <t>TRANSPORTAR AL SEÑOR DE LA LIMPIEZA DE LA OFICINA DEL SEÑOR MINISTRO DE SEGURIDAD.</t>
  </si>
  <si>
    <t>MES DE 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</si>
</sst>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B/.&quot;\ #,##0.00"/>
    <numFmt numFmtId="165" formatCode="&quot;B/.&quot;#,##0.00"/>
  </numFmts>
  <fonts count="9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0"/>
      <color theme="1"/>
      <name val="Cambria"/>
      <family val="1"/>
    </font>
    <font>
      <sz val="10"/>
      <color theme="1"/>
      <name val="Cambria"/>
      <family val="1"/>
    </font>
    <font>
      <sz val="9"/>
      <color theme="1"/>
      <name val="Cambria"/>
      <family val="1"/>
    </font>
    <font>
      <sz val="9"/>
      <color theme="1"/>
      <name val="Calibri"/>
      <family val="2"/>
      <scheme val="minor"/>
    </font>
    <font>
      <b/>
      <sz val="11"/>
      <color theme="1"/>
      <name val="Cambria"/>
      <family val="1"/>
    </font>
    <font>
      <b/>
      <sz val="12"/>
      <color theme="1"/>
      <name val="Cambria"/>
      <family val="1"/>
    </font>
    <font>
      <b/>
      <sz val="20"/>
      <color theme="1"/>
      <name val="Cambria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1" fillId="0" borderId="0" xfId="0" applyFont="1" applyBorder="1"/>
    <xf numFmtId="49" fontId="1" fillId="0" borderId="0" xfId="0" applyNumberFormat="1" applyFont="1" applyBorder="1"/>
    <xf numFmtId="49" fontId="1" fillId="0" borderId="0" xfId="0" applyNumberFormat="1" applyFont="1"/>
    <xf numFmtId="0" fontId="3" fillId="0" borderId="0" xfId="0" applyFont="1"/>
    <xf numFmtId="0" fontId="2" fillId="0" borderId="9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 wrapText="1"/>
    </xf>
    <xf numFmtId="49" fontId="2" fillId="0" borderId="10" xfId="0" applyNumberFormat="1" applyFont="1" applyFill="1" applyBorder="1" applyAlignment="1">
      <alignment horizontal="center" wrapText="1"/>
    </xf>
    <xf numFmtId="164" fontId="2" fillId="0" borderId="10" xfId="0" applyNumberFormat="1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2" fillId="0" borderId="11" xfId="0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center" vertical="top"/>
    </xf>
    <xf numFmtId="165" fontId="4" fillId="0" borderId="2" xfId="0" applyNumberFormat="1" applyFont="1" applyFill="1" applyBorder="1" applyAlignment="1">
      <alignment horizontal="center" vertical="top"/>
    </xf>
    <xf numFmtId="0" fontId="4" fillId="0" borderId="2" xfId="0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horizontal="center" vertical="top"/>
    </xf>
    <xf numFmtId="165" fontId="4" fillId="0" borderId="3" xfId="0" applyNumberFormat="1" applyFont="1" applyFill="1" applyBorder="1" applyAlignment="1">
      <alignment horizontal="center" vertical="top"/>
    </xf>
    <xf numFmtId="0" fontId="4" fillId="0" borderId="3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top"/>
    </xf>
    <xf numFmtId="165" fontId="4" fillId="0" borderId="4" xfId="0" applyNumberFormat="1" applyFont="1" applyFill="1" applyBorder="1" applyAlignment="1">
      <alignment horizontal="center" vertical="top"/>
    </xf>
    <xf numFmtId="0" fontId="4" fillId="0" borderId="4" xfId="0" applyFont="1" applyFill="1" applyBorder="1" applyAlignment="1">
      <alignment horizontal="center" vertical="top" wrapText="1"/>
    </xf>
    <xf numFmtId="0" fontId="0" fillId="0" borderId="7" xfId="0" applyFill="1" applyBorder="1" applyAlignment="1">
      <alignment vertical="top"/>
    </xf>
    <xf numFmtId="0" fontId="4" fillId="0" borderId="5" xfId="0" applyFont="1" applyFill="1" applyBorder="1" applyAlignment="1">
      <alignment vertical="top"/>
    </xf>
    <xf numFmtId="0" fontId="0" fillId="0" borderId="5" xfId="0" applyFill="1" applyBorder="1" applyAlignment="1">
      <alignment vertical="top"/>
    </xf>
    <xf numFmtId="165" fontId="2" fillId="0" borderId="5" xfId="0" applyNumberFormat="1" applyFont="1" applyFill="1" applyBorder="1" applyAlignment="1">
      <alignment horizontal="center" vertical="top"/>
    </xf>
    <xf numFmtId="0" fontId="0" fillId="0" borderId="8" xfId="0" applyFill="1" applyBorder="1" applyAlignment="1">
      <alignment vertical="top"/>
    </xf>
    <xf numFmtId="0" fontId="0" fillId="0" borderId="3" xfId="0" applyFill="1" applyBorder="1" applyAlignment="1">
      <alignment vertical="top"/>
    </xf>
    <xf numFmtId="0" fontId="0" fillId="0" borderId="2" xfId="0" applyFill="1" applyBorder="1" applyAlignment="1">
      <alignment vertical="top"/>
    </xf>
    <xf numFmtId="0" fontId="0" fillId="0" borderId="4" xfId="0" applyFill="1" applyBorder="1" applyAlignment="1">
      <alignment vertical="top"/>
    </xf>
    <xf numFmtId="0" fontId="4" fillId="0" borderId="3" xfId="0" applyFont="1" applyFill="1" applyBorder="1" applyAlignment="1">
      <alignment vertical="top"/>
    </xf>
    <xf numFmtId="165" fontId="0" fillId="0" borderId="3" xfId="0" applyNumberFormat="1" applyFill="1" applyBorder="1" applyAlignment="1">
      <alignment horizontal="center" vertical="top"/>
    </xf>
    <xf numFmtId="0" fontId="4" fillId="0" borderId="6" xfId="0" applyFont="1" applyFill="1" applyBorder="1" applyAlignment="1">
      <alignment horizontal="center" vertical="top" wrapText="1"/>
    </xf>
    <xf numFmtId="165" fontId="4" fillId="0" borderId="2" xfId="0" applyNumberFormat="1" applyFont="1" applyFill="1" applyBorder="1" applyAlignment="1">
      <alignment vertical="top"/>
    </xf>
    <xf numFmtId="165" fontId="5" fillId="0" borderId="3" xfId="0" applyNumberFormat="1" applyFont="1" applyFill="1" applyBorder="1" applyAlignment="1">
      <alignment horizontal="center" vertical="top"/>
    </xf>
    <xf numFmtId="0" fontId="4" fillId="0" borderId="5" xfId="0" applyFont="1" applyFill="1" applyBorder="1" applyAlignment="1">
      <alignment horizontal="center" vertical="top"/>
    </xf>
    <xf numFmtId="0" fontId="0" fillId="0" borderId="12" xfId="0" applyFill="1" applyBorder="1" applyAlignment="1">
      <alignment vertical="top"/>
    </xf>
    <xf numFmtId="0" fontId="0" fillId="0" borderId="13" xfId="0" applyFill="1" applyBorder="1" applyAlignment="1">
      <alignment vertical="top"/>
    </xf>
    <xf numFmtId="0" fontId="6" fillId="0" borderId="13" xfId="0" applyFont="1" applyFill="1" applyBorder="1" applyAlignment="1">
      <alignment horizontal="center" vertical="top"/>
    </xf>
    <xf numFmtId="165" fontId="6" fillId="0" borderId="13" xfId="0" applyNumberFormat="1" applyFont="1" applyFill="1" applyBorder="1" applyAlignment="1">
      <alignment horizontal="center" vertical="top"/>
    </xf>
    <xf numFmtId="0" fontId="0" fillId="0" borderId="14" xfId="0" applyFill="1" applyBorder="1" applyAlignment="1">
      <alignment vertical="top"/>
    </xf>
    <xf numFmtId="0" fontId="7" fillId="2" borderId="1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49" fontId="7" fillId="2" borderId="1" xfId="0" applyNumberFormat="1" applyFont="1" applyFill="1" applyBorder="1" applyAlignment="1">
      <alignment horizontal="center"/>
    </xf>
    <xf numFmtId="49" fontId="7" fillId="2" borderId="0" xfId="0" applyNumberFormat="1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center"/>
    </xf>
  </cellXfs>
  <cellStyles count="1">
    <cellStyle name="Normal" xfId="0" builtinId="0"/>
  </cellStyles>
  <dxfs count="14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mbria"/>
        <scheme val="none"/>
      </font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mbria"/>
        <scheme val="none"/>
      </font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mbria"/>
        <scheme val="none"/>
      </font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mbria"/>
        <scheme val="none"/>
      </font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mbria"/>
        <scheme val="none"/>
      </font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ill>
        <patternFill patternType="none">
          <fgColor indexed="64"/>
          <bgColor auto="1"/>
        </patternFill>
      </fill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mbria"/>
        <scheme val="none"/>
      </font>
      <numFmt numFmtId="165" formatCode="&quot;B/.&quot;#,##0.00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mbria"/>
        <scheme val="none"/>
      </font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mbria"/>
        <scheme val="none"/>
      </font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mbria"/>
        <scheme val="none"/>
      </font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mbria"/>
        <scheme val="none"/>
      </font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ill>
        <patternFill patternType="none">
          <fgColor indexed="64"/>
          <bgColor auto="1"/>
        </patternFill>
      </fill>
    </dxf>
    <dxf>
      <border outline="0">
        <bottom style="medium">
          <color indexed="64"/>
        </bottom>
      </border>
    </dxf>
    <dxf>
      <border outline="0">
        <top style="medium">
          <color indexed="64"/>
        </top>
        <bottom style="medium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988937</xdr:colOff>
      <xdr:row>3</xdr:row>
      <xdr:rowOff>274179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4408412" cy="1102854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5:J127" totalsRowShown="0" headerRowDxfId="11" dataDxfId="0" headerRowBorderDxfId="12" tableBorderDxfId="13">
  <autoFilter ref="A5:J127"/>
  <tableColumns count="10">
    <tableColumn id="1" name="N°" dataDxfId="10"/>
    <tableColumn id="2" name="FECHA DE ENTRADA" dataDxfId="9"/>
    <tableColumn id="3" name="NOMBRE DEL ACREEDOR" dataDxfId="8"/>
    <tableColumn id="4" name="ACREEDOR" dataDxfId="7"/>
    <tableColumn id="5" name="VIATICO" dataDxfId="6"/>
    <tableColumn id="6" name="TRANSPORTE" dataDxfId="5"/>
    <tableColumn id="7" name="DETALLE" dataDxfId="4"/>
    <tableColumn id="8" name="DESTINO" dataDxfId="3"/>
    <tableColumn id="9" name="FECHA DE LA GIRA" dataDxfId="2"/>
    <tableColumn id="10" name="DEP. SOLICITANTE" dataDxfId="1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27"/>
  <sheetViews>
    <sheetView tabSelected="1" workbookViewId="0">
      <selection activeCell="J127" sqref="A1:L127"/>
    </sheetView>
  </sheetViews>
  <sheetFormatPr baseColWidth="10" defaultRowHeight="15" x14ac:dyDescent="0.25"/>
  <cols>
    <col min="1" max="1" width="6.140625" customWidth="1"/>
    <col min="2" max="2" width="20.42578125" customWidth="1"/>
    <col min="3" max="3" width="24.7109375" customWidth="1"/>
    <col min="4" max="4" width="14.85546875" customWidth="1"/>
    <col min="5" max="5" width="12.5703125" customWidth="1"/>
    <col min="6" max="6" width="13.7109375" customWidth="1"/>
    <col min="7" max="7" width="37" customWidth="1"/>
    <col min="8" max="8" width="13" customWidth="1"/>
    <col min="9" max="9" width="19.5703125" customWidth="1"/>
    <col min="10" max="10" width="17.85546875" customWidth="1"/>
  </cols>
  <sheetData>
    <row r="1" spans="1:32" s="1" customFormat="1" ht="20.25" customHeight="1" x14ac:dyDescent="0.35">
      <c r="A1" s="45" t="s">
        <v>0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</row>
    <row r="2" spans="1:32" s="1" customFormat="1" ht="21.75" customHeight="1" x14ac:dyDescent="0.35">
      <c r="A2" s="42" t="s">
        <v>1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</row>
    <row r="3" spans="1:32" s="1" customFormat="1" ht="23.25" x14ac:dyDescent="0.35">
      <c r="A3" s="40" t="s">
        <v>2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</row>
    <row r="4" spans="1:32" s="4" customFormat="1" ht="23.25" x14ac:dyDescent="0.35">
      <c r="A4" s="43" t="s">
        <v>308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 spans="1:32" s="5" customFormat="1" ht="19.5" customHeight="1" thickBot="1" x14ac:dyDescent="0.25">
      <c r="A5" s="6" t="s">
        <v>3</v>
      </c>
      <c r="B5" s="7" t="s">
        <v>4</v>
      </c>
      <c r="C5" s="8" t="s">
        <v>5</v>
      </c>
      <c r="D5" s="7" t="s">
        <v>6</v>
      </c>
      <c r="E5" s="9" t="s">
        <v>7</v>
      </c>
      <c r="F5" s="9" t="s">
        <v>8</v>
      </c>
      <c r="G5" s="10" t="s">
        <v>9</v>
      </c>
      <c r="H5" s="10" t="s">
        <v>10</v>
      </c>
      <c r="I5" s="7" t="s">
        <v>11</v>
      </c>
      <c r="J5" s="11" t="s">
        <v>12</v>
      </c>
    </row>
    <row r="6" spans="1:32" ht="27" customHeight="1" x14ac:dyDescent="0.25">
      <c r="A6" s="12">
        <v>1</v>
      </c>
      <c r="B6" s="12" t="s">
        <v>13</v>
      </c>
      <c r="C6" s="12" t="s">
        <v>21</v>
      </c>
      <c r="D6" s="12" t="s">
        <v>81</v>
      </c>
      <c r="E6" s="13">
        <v>40</v>
      </c>
      <c r="F6" s="13">
        <v>37.5</v>
      </c>
      <c r="G6" s="14" t="s">
        <v>110</v>
      </c>
      <c r="H6" s="12" t="s">
        <v>193</v>
      </c>
      <c r="I6" s="14" t="s">
        <v>212</v>
      </c>
      <c r="J6" s="12" t="s">
        <v>8</v>
      </c>
    </row>
    <row r="7" spans="1:32" ht="24.75" customHeight="1" x14ac:dyDescent="0.25">
      <c r="A7" s="15">
        <v>2</v>
      </c>
      <c r="B7" s="15" t="s">
        <v>13</v>
      </c>
      <c r="C7" s="15" t="s">
        <v>22</v>
      </c>
      <c r="D7" s="15" t="s">
        <v>81</v>
      </c>
      <c r="E7" s="16">
        <v>20</v>
      </c>
      <c r="F7" s="16">
        <v>18.75</v>
      </c>
      <c r="G7" s="17" t="s">
        <v>111</v>
      </c>
      <c r="H7" s="15" t="s">
        <v>194</v>
      </c>
      <c r="I7" s="17" t="s">
        <v>212</v>
      </c>
      <c r="J7" s="15" t="s">
        <v>8</v>
      </c>
    </row>
    <row r="8" spans="1:32" ht="26.25" customHeight="1" x14ac:dyDescent="0.25">
      <c r="A8" s="15">
        <v>3</v>
      </c>
      <c r="B8" s="15" t="s">
        <v>13</v>
      </c>
      <c r="C8" s="15" t="s">
        <v>23</v>
      </c>
      <c r="D8" s="15" t="s">
        <v>81</v>
      </c>
      <c r="E8" s="16">
        <v>40</v>
      </c>
      <c r="F8" s="16">
        <v>37.5</v>
      </c>
      <c r="G8" s="15" t="s">
        <v>112</v>
      </c>
      <c r="H8" s="15" t="s">
        <v>193</v>
      </c>
      <c r="I8" s="17" t="s">
        <v>212</v>
      </c>
      <c r="J8" s="15" t="s">
        <v>8</v>
      </c>
    </row>
    <row r="9" spans="1:32" ht="25.5" customHeight="1" x14ac:dyDescent="0.25">
      <c r="A9" s="15">
        <v>4</v>
      </c>
      <c r="B9" s="15" t="s">
        <v>13</v>
      </c>
      <c r="C9" s="15" t="s">
        <v>21</v>
      </c>
      <c r="D9" s="15" t="s">
        <v>81</v>
      </c>
      <c r="E9" s="16">
        <v>40</v>
      </c>
      <c r="F9" s="16">
        <v>37.5</v>
      </c>
      <c r="G9" s="17" t="s">
        <v>113</v>
      </c>
      <c r="H9" s="15" t="s">
        <v>193</v>
      </c>
      <c r="I9" s="17" t="s">
        <v>213</v>
      </c>
      <c r="J9" s="15" t="s">
        <v>8</v>
      </c>
    </row>
    <row r="10" spans="1:32" ht="24.75" customHeight="1" x14ac:dyDescent="0.25">
      <c r="A10" s="15">
        <v>5</v>
      </c>
      <c r="B10" s="15" t="s">
        <v>13</v>
      </c>
      <c r="C10" s="15" t="s">
        <v>24</v>
      </c>
      <c r="D10" s="15" t="s">
        <v>81</v>
      </c>
      <c r="E10" s="16">
        <v>123</v>
      </c>
      <c r="F10" s="16">
        <v>5</v>
      </c>
      <c r="G10" s="17" t="s">
        <v>114</v>
      </c>
      <c r="H10" s="15" t="s">
        <v>195</v>
      </c>
      <c r="I10" s="17" t="s">
        <v>214</v>
      </c>
      <c r="J10" s="15" t="s">
        <v>8</v>
      </c>
    </row>
    <row r="11" spans="1:32" ht="25.5" customHeight="1" x14ac:dyDescent="0.25">
      <c r="A11" s="15">
        <v>6</v>
      </c>
      <c r="B11" s="15" t="s">
        <v>13</v>
      </c>
      <c r="C11" s="15" t="s">
        <v>25</v>
      </c>
      <c r="D11" s="15" t="s">
        <v>81</v>
      </c>
      <c r="E11" s="16">
        <v>40</v>
      </c>
      <c r="F11" s="16">
        <v>37.5</v>
      </c>
      <c r="G11" s="17" t="s">
        <v>115</v>
      </c>
      <c r="H11" s="15" t="s">
        <v>194</v>
      </c>
      <c r="I11" s="17" t="s">
        <v>212</v>
      </c>
      <c r="J11" s="15" t="s">
        <v>8</v>
      </c>
    </row>
    <row r="12" spans="1:32" ht="26.25" customHeight="1" thickBot="1" x14ac:dyDescent="0.3">
      <c r="A12" s="18">
        <v>7</v>
      </c>
      <c r="B12" s="18" t="s">
        <v>13</v>
      </c>
      <c r="C12" s="18" t="s">
        <v>23</v>
      </c>
      <c r="D12" s="18" t="s">
        <v>81</v>
      </c>
      <c r="E12" s="19">
        <v>40</v>
      </c>
      <c r="F12" s="19">
        <v>37.5</v>
      </c>
      <c r="G12" s="20" t="s">
        <v>112</v>
      </c>
      <c r="H12" s="18" t="s">
        <v>193</v>
      </c>
      <c r="I12" s="20" t="s">
        <v>213</v>
      </c>
      <c r="J12" s="18" t="s">
        <v>8</v>
      </c>
    </row>
    <row r="13" spans="1:32" ht="15.75" thickBot="1" x14ac:dyDescent="0.3">
      <c r="A13" s="21"/>
      <c r="B13" s="22"/>
      <c r="C13" s="23"/>
      <c r="D13" s="23"/>
      <c r="E13" s="24">
        <f>SUM(E6:E12)</f>
        <v>343</v>
      </c>
      <c r="F13" s="24">
        <f>SUM(F6:F12)</f>
        <v>211.25</v>
      </c>
      <c r="G13" s="23"/>
      <c r="H13" s="23"/>
      <c r="I13" s="23"/>
      <c r="J13" s="25"/>
    </row>
    <row r="14" spans="1:32" ht="25.5" customHeight="1" x14ac:dyDescent="0.25">
      <c r="A14" s="12">
        <v>1</v>
      </c>
      <c r="B14" s="12" t="s">
        <v>14</v>
      </c>
      <c r="C14" s="12" t="s">
        <v>26</v>
      </c>
      <c r="D14" s="12" t="s">
        <v>81</v>
      </c>
      <c r="E14" s="13">
        <v>17</v>
      </c>
      <c r="F14" s="13">
        <v>5</v>
      </c>
      <c r="G14" s="14" t="s">
        <v>116</v>
      </c>
      <c r="H14" s="12" t="s">
        <v>196</v>
      </c>
      <c r="I14" s="14" t="s">
        <v>215</v>
      </c>
      <c r="J14" s="12" t="s">
        <v>8</v>
      </c>
    </row>
    <row r="15" spans="1:32" ht="27" customHeight="1" x14ac:dyDescent="0.25">
      <c r="A15" s="15">
        <v>2</v>
      </c>
      <c r="B15" s="15" t="s">
        <v>14</v>
      </c>
      <c r="C15" s="15" t="s">
        <v>27</v>
      </c>
      <c r="D15" s="15" t="s">
        <v>81</v>
      </c>
      <c r="E15" s="16">
        <v>130</v>
      </c>
      <c r="F15" s="16">
        <v>10</v>
      </c>
      <c r="G15" s="17" t="s">
        <v>117</v>
      </c>
      <c r="H15" s="15" t="s">
        <v>197</v>
      </c>
      <c r="I15" s="17" t="s">
        <v>216</v>
      </c>
      <c r="J15" s="15" t="s">
        <v>8</v>
      </c>
    </row>
    <row r="16" spans="1:32" ht="34.5" customHeight="1" x14ac:dyDescent="0.25">
      <c r="A16" s="15">
        <v>3</v>
      </c>
      <c r="B16" s="15" t="s">
        <v>14</v>
      </c>
      <c r="C16" s="15" t="s">
        <v>28</v>
      </c>
      <c r="D16" s="17" t="s">
        <v>82</v>
      </c>
      <c r="E16" s="16">
        <v>117</v>
      </c>
      <c r="F16" s="16">
        <v>5</v>
      </c>
      <c r="G16" s="17" t="s">
        <v>118</v>
      </c>
      <c r="H16" s="15" t="s">
        <v>197</v>
      </c>
      <c r="I16" s="17" t="s">
        <v>216</v>
      </c>
      <c r="J16" s="17" t="s">
        <v>291</v>
      </c>
    </row>
    <row r="17" spans="1:10" ht="30" customHeight="1" x14ac:dyDescent="0.25">
      <c r="A17" s="15">
        <v>4</v>
      </c>
      <c r="B17" s="15" t="s">
        <v>14</v>
      </c>
      <c r="C17" s="15" t="s">
        <v>26</v>
      </c>
      <c r="D17" s="15" t="s">
        <v>81</v>
      </c>
      <c r="E17" s="16">
        <v>17</v>
      </c>
      <c r="F17" s="16">
        <v>5</v>
      </c>
      <c r="G17" s="17" t="s">
        <v>119</v>
      </c>
      <c r="H17" s="15" t="s">
        <v>196</v>
      </c>
      <c r="I17" s="17" t="s">
        <v>217</v>
      </c>
      <c r="J17" s="15" t="s">
        <v>8</v>
      </c>
    </row>
    <row r="18" spans="1:10" ht="25.5" customHeight="1" x14ac:dyDescent="0.25">
      <c r="A18" s="15">
        <v>5</v>
      </c>
      <c r="B18" s="15" t="s">
        <v>14</v>
      </c>
      <c r="C18" s="15" t="s">
        <v>29</v>
      </c>
      <c r="D18" s="15" t="s">
        <v>83</v>
      </c>
      <c r="E18" s="16">
        <v>117</v>
      </c>
      <c r="F18" s="16">
        <v>5</v>
      </c>
      <c r="G18" s="17" t="s">
        <v>118</v>
      </c>
      <c r="H18" s="15" t="s">
        <v>197</v>
      </c>
      <c r="I18" s="17" t="s">
        <v>216</v>
      </c>
      <c r="J18" s="17" t="s">
        <v>291</v>
      </c>
    </row>
    <row r="19" spans="1:10" ht="26.25" customHeight="1" x14ac:dyDescent="0.25">
      <c r="A19" s="15">
        <v>6</v>
      </c>
      <c r="B19" s="15" t="s">
        <v>14</v>
      </c>
      <c r="C19" s="15" t="s">
        <v>24</v>
      </c>
      <c r="D19" s="15" t="s">
        <v>81</v>
      </c>
      <c r="E19" s="16">
        <v>38.75</v>
      </c>
      <c r="F19" s="26"/>
      <c r="G19" s="17" t="s">
        <v>120</v>
      </c>
      <c r="H19" s="15" t="s">
        <v>198</v>
      </c>
      <c r="I19" s="17" t="s">
        <v>218</v>
      </c>
      <c r="J19" s="15" t="s">
        <v>8</v>
      </c>
    </row>
    <row r="20" spans="1:10" ht="24.75" customHeight="1" x14ac:dyDescent="0.25">
      <c r="A20" s="15">
        <v>7</v>
      </c>
      <c r="B20" s="15" t="s">
        <v>14</v>
      </c>
      <c r="C20" s="15" t="s">
        <v>25</v>
      </c>
      <c r="D20" s="15" t="s">
        <v>81</v>
      </c>
      <c r="E20" s="16">
        <v>40</v>
      </c>
      <c r="F20" s="16">
        <v>37.5</v>
      </c>
      <c r="G20" s="17" t="s">
        <v>121</v>
      </c>
      <c r="H20" s="15" t="s">
        <v>199</v>
      </c>
      <c r="I20" s="17" t="s">
        <v>218</v>
      </c>
      <c r="J20" s="17" t="s">
        <v>8</v>
      </c>
    </row>
    <row r="21" spans="1:10" ht="24" customHeight="1" x14ac:dyDescent="0.25">
      <c r="A21" s="15">
        <v>8</v>
      </c>
      <c r="B21" s="15" t="s">
        <v>14</v>
      </c>
      <c r="C21" s="15" t="s">
        <v>27</v>
      </c>
      <c r="D21" s="15" t="s">
        <v>81</v>
      </c>
      <c r="E21" s="16">
        <v>46.5</v>
      </c>
      <c r="F21" s="26"/>
      <c r="G21" s="17" t="s">
        <v>122</v>
      </c>
      <c r="H21" s="15" t="s">
        <v>198</v>
      </c>
      <c r="I21" s="17" t="s">
        <v>219</v>
      </c>
      <c r="J21" s="15" t="s">
        <v>8</v>
      </c>
    </row>
    <row r="22" spans="1:10" ht="27.75" customHeight="1" x14ac:dyDescent="0.25">
      <c r="A22" s="15">
        <v>9</v>
      </c>
      <c r="B22" s="15" t="s">
        <v>14</v>
      </c>
      <c r="C22" s="15" t="s">
        <v>23</v>
      </c>
      <c r="D22" s="15" t="s">
        <v>81</v>
      </c>
      <c r="E22" s="16">
        <v>40</v>
      </c>
      <c r="F22" s="16">
        <v>37.5</v>
      </c>
      <c r="G22" s="17" t="s">
        <v>121</v>
      </c>
      <c r="H22" s="15" t="s">
        <v>198</v>
      </c>
      <c r="I22" s="17" t="s">
        <v>218</v>
      </c>
      <c r="J22" s="17" t="s">
        <v>8</v>
      </c>
    </row>
    <row r="23" spans="1:10" ht="32.25" customHeight="1" x14ac:dyDescent="0.25">
      <c r="A23" s="15">
        <v>10</v>
      </c>
      <c r="B23" s="15" t="s">
        <v>14</v>
      </c>
      <c r="C23" s="15" t="s">
        <v>27</v>
      </c>
      <c r="D23" s="15" t="s">
        <v>81</v>
      </c>
      <c r="E23" s="16">
        <v>46.5</v>
      </c>
      <c r="F23" s="16"/>
      <c r="G23" s="17" t="s">
        <v>121</v>
      </c>
      <c r="H23" s="15" t="s">
        <v>198</v>
      </c>
      <c r="I23" s="17" t="s">
        <v>220</v>
      </c>
      <c r="J23" s="15" t="s">
        <v>8</v>
      </c>
    </row>
    <row r="24" spans="1:10" ht="24.75" customHeight="1" x14ac:dyDescent="0.25">
      <c r="A24" s="15">
        <v>11</v>
      </c>
      <c r="B24" s="15" t="s">
        <v>14</v>
      </c>
      <c r="C24" s="15" t="s">
        <v>27</v>
      </c>
      <c r="D24" s="15" t="s">
        <v>81</v>
      </c>
      <c r="E24" s="16">
        <v>16</v>
      </c>
      <c r="F24" s="16">
        <v>15</v>
      </c>
      <c r="G24" s="17" t="s">
        <v>122</v>
      </c>
      <c r="H24" s="15" t="s">
        <v>198</v>
      </c>
      <c r="I24" s="17" t="s">
        <v>221</v>
      </c>
      <c r="J24" s="17" t="s">
        <v>8</v>
      </c>
    </row>
    <row r="25" spans="1:10" ht="30.75" customHeight="1" x14ac:dyDescent="0.25">
      <c r="A25" s="15">
        <v>12</v>
      </c>
      <c r="B25" s="15" t="s">
        <v>14</v>
      </c>
      <c r="C25" s="15" t="s">
        <v>25</v>
      </c>
      <c r="D25" s="15" t="s">
        <v>81</v>
      </c>
      <c r="E25" s="16">
        <v>40</v>
      </c>
      <c r="F25" s="16">
        <v>37.5</v>
      </c>
      <c r="G25" s="17" t="s">
        <v>121</v>
      </c>
      <c r="H25" s="15" t="s">
        <v>198</v>
      </c>
      <c r="I25" s="17" t="s">
        <v>213</v>
      </c>
      <c r="J25" s="15" t="s">
        <v>8</v>
      </c>
    </row>
    <row r="26" spans="1:10" ht="26.25" customHeight="1" x14ac:dyDescent="0.25">
      <c r="A26" s="15">
        <v>13</v>
      </c>
      <c r="B26" s="15" t="s">
        <v>14</v>
      </c>
      <c r="C26" s="15" t="s">
        <v>30</v>
      </c>
      <c r="D26" s="15" t="s">
        <v>81</v>
      </c>
      <c r="E26" s="16">
        <v>30</v>
      </c>
      <c r="F26" s="16">
        <v>10</v>
      </c>
      <c r="G26" s="17" t="s">
        <v>123</v>
      </c>
      <c r="H26" s="15" t="s">
        <v>200</v>
      </c>
      <c r="I26" s="17" t="s">
        <v>222</v>
      </c>
      <c r="J26" s="17" t="s">
        <v>8</v>
      </c>
    </row>
    <row r="27" spans="1:10" ht="28.5" customHeight="1" thickBot="1" x14ac:dyDescent="0.3">
      <c r="A27" s="18">
        <v>14</v>
      </c>
      <c r="B27" s="18" t="s">
        <v>14</v>
      </c>
      <c r="C27" s="18" t="s">
        <v>31</v>
      </c>
      <c r="D27" s="18" t="s">
        <v>83</v>
      </c>
      <c r="E27" s="19">
        <v>30</v>
      </c>
      <c r="F27" s="19">
        <v>10</v>
      </c>
      <c r="G27" s="20" t="s">
        <v>124</v>
      </c>
      <c r="H27" s="20" t="s">
        <v>201</v>
      </c>
      <c r="I27" s="20" t="s">
        <v>223</v>
      </c>
      <c r="J27" s="18" t="s">
        <v>292</v>
      </c>
    </row>
    <row r="28" spans="1:10" ht="15.75" thickBot="1" x14ac:dyDescent="0.3">
      <c r="A28" s="21"/>
      <c r="B28" s="22"/>
      <c r="C28" s="23"/>
      <c r="D28" s="23"/>
      <c r="E28" s="24">
        <f>SUM(E14:E27)</f>
        <v>725.75</v>
      </c>
      <c r="F28" s="24">
        <f>SUM(F14:F27)</f>
        <v>177.5</v>
      </c>
      <c r="G28" s="23"/>
      <c r="H28" s="23"/>
      <c r="I28" s="23"/>
      <c r="J28" s="25"/>
    </row>
    <row r="29" spans="1:10" ht="36.75" customHeight="1" x14ac:dyDescent="0.25">
      <c r="A29" s="12">
        <v>1</v>
      </c>
      <c r="B29" s="12" t="s">
        <v>15</v>
      </c>
      <c r="C29" s="12" t="s">
        <v>21</v>
      </c>
      <c r="D29" s="12" t="s">
        <v>81</v>
      </c>
      <c r="E29" s="13">
        <v>22.5</v>
      </c>
      <c r="F29" s="13">
        <v>12</v>
      </c>
      <c r="G29" s="14" t="s">
        <v>125</v>
      </c>
      <c r="H29" s="12" t="s">
        <v>202</v>
      </c>
      <c r="I29" s="14" t="s">
        <v>224</v>
      </c>
      <c r="J29" s="14" t="s">
        <v>8</v>
      </c>
    </row>
    <row r="30" spans="1:10" ht="31.5" customHeight="1" x14ac:dyDescent="0.25">
      <c r="A30" s="15">
        <v>2</v>
      </c>
      <c r="B30" s="15" t="s">
        <v>15</v>
      </c>
      <c r="C30" s="15" t="s">
        <v>21</v>
      </c>
      <c r="D30" s="15" t="s">
        <v>81</v>
      </c>
      <c r="E30" s="16">
        <v>32</v>
      </c>
      <c r="F30" s="16">
        <v>30</v>
      </c>
      <c r="G30" s="17" t="s">
        <v>126</v>
      </c>
      <c r="H30" s="15" t="s">
        <v>193</v>
      </c>
      <c r="I30" s="17" t="s">
        <v>225</v>
      </c>
      <c r="J30" s="17" t="s">
        <v>8</v>
      </c>
    </row>
    <row r="31" spans="1:10" ht="33" customHeight="1" x14ac:dyDescent="0.25">
      <c r="A31" s="15">
        <v>3</v>
      </c>
      <c r="B31" s="15" t="s">
        <v>15</v>
      </c>
      <c r="C31" s="15" t="s">
        <v>27</v>
      </c>
      <c r="D31" s="15" t="s">
        <v>81</v>
      </c>
      <c r="E31" s="16">
        <v>24</v>
      </c>
      <c r="F31" s="16">
        <v>22.5</v>
      </c>
      <c r="G31" s="17" t="s">
        <v>127</v>
      </c>
      <c r="H31" s="15" t="s">
        <v>193</v>
      </c>
      <c r="I31" s="17" t="s">
        <v>226</v>
      </c>
      <c r="J31" s="17" t="s">
        <v>8</v>
      </c>
    </row>
    <row r="32" spans="1:10" ht="33.75" customHeight="1" thickBot="1" x14ac:dyDescent="0.3">
      <c r="A32" s="18">
        <v>4</v>
      </c>
      <c r="B32" s="18" t="s">
        <v>15</v>
      </c>
      <c r="C32" s="18" t="s">
        <v>27</v>
      </c>
      <c r="D32" s="18" t="s">
        <v>81</v>
      </c>
      <c r="E32" s="19">
        <v>18</v>
      </c>
      <c r="F32" s="19">
        <v>17</v>
      </c>
      <c r="G32" s="20" t="s">
        <v>127</v>
      </c>
      <c r="H32" s="18" t="s">
        <v>193</v>
      </c>
      <c r="I32" s="20" t="s">
        <v>227</v>
      </c>
      <c r="J32" s="20" t="s">
        <v>8</v>
      </c>
    </row>
    <row r="33" spans="1:10" ht="15.75" thickBot="1" x14ac:dyDescent="0.3">
      <c r="A33" s="21"/>
      <c r="B33" s="22"/>
      <c r="C33" s="23"/>
      <c r="D33" s="23"/>
      <c r="E33" s="24">
        <f>SUM(E29:E32)</f>
        <v>96.5</v>
      </c>
      <c r="F33" s="24">
        <f>SUM(F29:F32)</f>
        <v>81.5</v>
      </c>
      <c r="G33" s="23"/>
      <c r="H33" s="23"/>
      <c r="I33" s="23"/>
      <c r="J33" s="25"/>
    </row>
    <row r="34" spans="1:10" ht="33.75" customHeight="1" x14ac:dyDescent="0.25">
      <c r="A34" s="12">
        <v>1</v>
      </c>
      <c r="B34" s="12" t="s">
        <v>16</v>
      </c>
      <c r="C34" s="12" t="s">
        <v>32</v>
      </c>
      <c r="D34" s="12" t="s">
        <v>83</v>
      </c>
      <c r="E34" s="13">
        <v>131.5</v>
      </c>
      <c r="F34" s="27"/>
      <c r="G34" s="14" t="s">
        <v>128</v>
      </c>
      <c r="H34" s="14" t="s">
        <v>203</v>
      </c>
      <c r="I34" s="14" t="s">
        <v>228</v>
      </c>
      <c r="J34" s="14" t="s">
        <v>293</v>
      </c>
    </row>
    <row r="35" spans="1:10" ht="33" customHeight="1" x14ac:dyDescent="0.25">
      <c r="A35" s="15">
        <v>2</v>
      </c>
      <c r="B35" s="15" t="s">
        <v>16</v>
      </c>
      <c r="C35" s="15" t="s">
        <v>33</v>
      </c>
      <c r="D35" s="15" t="s">
        <v>84</v>
      </c>
      <c r="E35" s="16">
        <v>56</v>
      </c>
      <c r="F35" s="26"/>
      <c r="G35" s="17" t="s">
        <v>128</v>
      </c>
      <c r="H35" s="15" t="s">
        <v>204</v>
      </c>
      <c r="I35" s="17" t="s">
        <v>229</v>
      </c>
      <c r="J35" s="17" t="s">
        <v>293</v>
      </c>
    </row>
    <row r="36" spans="1:10" ht="57" customHeight="1" x14ac:dyDescent="0.25">
      <c r="A36" s="15">
        <v>3</v>
      </c>
      <c r="B36" s="15" t="s">
        <v>16</v>
      </c>
      <c r="C36" s="15" t="s">
        <v>34</v>
      </c>
      <c r="D36" s="17" t="s">
        <v>85</v>
      </c>
      <c r="E36" s="16">
        <v>145</v>
      </c>
      <c r="F36" s="26"/>
      <c r="G36" s="17" t="s">
        <v>129</v>
      </c>
      <c r="H36" s="15" t="s">
        <v>197</v>
      </c>
      <c r="I36" s="17" t="s">
        <v>230</v>
      </c>
      <c r="J36" s="17" t="s">
        <v>293</v>
      </c>
    </row>
    <row r="37" spans="1:10" ht="34.5" customHeight="1" x14ac:dyDescent="0.25">
      <c r="A37" s="15">
        <v>4</v>
      </c>
      <c r="B37" s="15" t="s">
        <v>16</v>
      </c>
      <c r="C37" s="15" t="s">
        <v>35</v>
      </c>
      <c r="D37" s="15" t="s">
        <v>86</v>
      </c>
      <c r="E37" s="16">
        <v>74.75</v>
      </c>
      <c r="F37" s="26"/>
      <c r="G37" s="17" t="s">
        <v>130</v>
      </c>
      <c r="H37" s="15" t="s">
        <v>204</v>
      </c>
      <c r="I37" s="17" t="s">
        <v>231</v>
      </c>
      <c r="J37" s="17" t="s">
        <v>293</v>
      </c>
    </row>
    <row r="38" spans="1:10" ht="34.5" customHeight="1" x14ac:dyDescent="0.25">
      <c r="A38" s="15">
        <v>5</v>
      </c>
      <c r="B38" s="15" t="s">
        <v>16</v>
      </c>
      <c r="C38" s="15" t="s">
        <v>36</v>
      </c>
      <c r="D38" s="15" t="s">
        <v>87</v>
      </c>
      <c r="E38" s="16">
        <v>66</v>
      </c>
      <c r="F38" s="26"/>
      <c r="G38" s="17" t="s">
        <v>131</v>
      </c>
      <c r="H38" s="15" t="s">
        <v>198</v>
      </c>
      <c r="I38" s="17" t="s">
        <v>232</v>
      </c>
      <c r="J38" s="17" t="s">
        <v>293</v>
      </c>
    </row>
    <row r="39" spans="1:10" ht="58.5" customHeight="1" x14ac:dyDescent="0.25">
      <c r="A39" s="15">
        <v>6</v>
      </c>
      <c r="B39" s="15" t="s">
        <v>16</v>
      </c>
      <c r="C39" s="15" t="s">
        <v>37</v>
      </c>
      <c r="D39" s="15" t="s">
        <v>88</v>
      </c>
      <c r="E39" s="16">
        <v>93.25</v>
      </c>
      <c r="F39" s="26"/>
      <c r="G39" s="17" t="s">
        <v>132</v>
      </c>
      <c r="H39" s="15" t="s">
        <v>194</v>
      </c>
      <c r="I39" s="17" t="s">
        <v>233</v>
      </c>
      <c r="J39" s="17" t="s">
        <v>293</v>
      </c>
    </row>
    <row r="40" spans="1:10" ht="34.5" customHeight="1" x14ac:dyDescent="0.25">
      <c r="A40" s="15">
        <v>7</v>
      </c>
      <c r="B40" s="15" t="s">
        <v>16</v>
      </c>
      <c r="C40" s="15" t="s">
        <v>38</v>
      </c>
      <c r="D40" s="15" t="s">
        <v>86</v>
      </c>
      <c r="E40" s="16">
        <v>99</v>
      </c>
      <c r="F40" s="26"/>
      <c r="G40" s="17" t="s">
        <v>133</v>
      </c>
      <c r="H40" s="15" t="s">
        <v>194</v>
      </c>
      <c r="I40" s="17" t="s">
        <v>234</v>
      </c>
      <c r="J40" s="17" t="s">
        <v>293</v>
      </c>
    </row>
    <row r="41" spans="1:10" ht="33.75" customHeight="1" x14ac:dyDescent="0.25">
      <c r="A41" s="15">
        <v>8</v>
      </c>
      <c r="B41" s="15" t="s">
        <v>16</v>
      </c>
      <c r="C41" s="15" t="s">
        <v>39</v>
      </c>
      <c r="D41" s="15" t="s">
        <v>89</v>
      </c>
      <c r="E41" s="16">
        <v>50.75</v>
      </c>
      <c r="F41" s="26"/>
      <c r="G41" s="17" t="s">
        <v>134</v>
      </c>
      <c r="H41" s="15" t="s">
        <v>198</v>
      </c>
      <c r="I41" s="17" t="s">
        <v>235</v>
      </c>
      <c r="J41" s="17" t="s">
        <v>293</v>
      </c>
    </row>
    <row r="42" spans="1:10" ht="32.25" customHeight="1" x14ac:dyDescent="0.25">
      <c r="A42" s="15">
        <v>9</v>
      </c>
      <c r="B42" s="15" t="s">
        <v>16</v>
      </c>
      <c r="C42" s="15" t="s">
        <v>40</v>
      </c>
      <c r="D42" s="15" t="s">
        <v>83</v>
      </c>
      <c r="E42" s="16">
        <v>45</v>
      </c>
      <c r="F42" s="26"/>
      <c r="G42" s="17" t="s">
        <v>135</v>
      </c>
      <c r="H42" s="15" t="s">
        <v>194</v>
      </c>
      <c r="I42" s="17" t="s">
        <v>236</v>
      </c>
      <c r="J42" s="17" t="s">
        <v>293</v>
      </c>
    </row>
    <row r="43" spans="1:10" ht="30.75" customHeight="1" x14ac:dyDescent="0.25">
      <c r="A43" s="15">
        <v>10</v>
      </c>
      <c r="B43" s="15" t="s">
        <v>16</v>
      </c>
      <c r="C43" s="15" t="s">
        <v>41</v>
      </c>
      <c r="D43" s="15" t="s">
        <v>86</v>
      </c>
      <c r="E43" s="16">
        <v>60</v>
      </c>
      <c r="F43" s="26"/>
      <c r="G43" s="17" t="s">
        <v>136</v>
      </c>
      <c r="H43" s="15" t="s">
        <v>198</v>
      </c>
      <c r="I43" s="17" t="s">
        <v>237</v>
      </c>
      <c r="J43" s="17" t="s">
        <v>293</v>
      </c>
    </row>
    <row r="44" spans="1:10" ht="33.75" customHeight="1" x14ac:dyDescent="0.25">
      <c r="A44" s="15">
        <v>11</v>
      </c>
      <c r="B44" s="15" t="s">
        <v>16</v>
      </c>
      <c r="C44" s="15" t="s">
        <v>42</v>
      </c>
      <c r="D44" s="17" t="s">
        <v>90</v>
      </c>
      <c r="E44" s="16">
        <v>33</v>
      </c>
      <c r="F44" s="26"/>
      <c r="G44" s="17" t="s">
        <v>128</v>
      </c>
      <c r="H44" s="15" t="s">
        <v>198</v>
      </c>
      <c r="I44" s="17" t="s">
        <v>238</v>
      </c>
      <c r="J44" s="17" t="s">
        <v>293</v>
      </c>
    </row>
    <row r="45" spans="1:10" ht="32.25" customHeight="1" x14ac:dyDescent="0.25">
      <c r="A45" s="15">
        <v>12</v>
      </c>
      <c r="B45" s="15" t="s">
        <v>16</v>
      </c>
      <c r="C45" s="15" t="s">
        <v>43</v>
      </c>
      <c r="D45" s="15" t="s">
        <v>91</v>
      </c>
      <c r="E45" s="16">
        <v>28</v>
      </c>
      <c r="F45" s="26"/>
      <c r="G45" s="17" t="s">
        <v>137</v>
      </c>
      <c r="H45" s="15" t="s">
        <v>198</v>
      </c>
      <c r="I45" s="17" t="s">
        <v>239</v>
      </c>
      <c r="J45" s="17" t="s">
        <v>293</v>
      </c>
    </row>
    <row r="46" spans="1:10" ht="36" customHeight="1" thickBot="1" x14ac:dyDescent="0.3">
      <c r="A46" s="18">
        <v>13</v>
      </c>
      <c r="B46" s="18" t="s">
        <v>16</v>
      </c>
      <c r="C46" s="18" t="s">
        <v>44</v>
      </c>
      <c r="D46" s="18" t="s">
        <v>86</v>
      </c>
      <c r="E46" s="19">
        <v>14.75</v>
      </c>
      <c r="F46" s="28"/>
      <c r="G46" s="20" t="s">
        <v>138</v>
      </c>
      <c r="H46" s="18" t="s">
        <v>198</v>
      </c>
      <c r="I46" s="20" t="s">
        <v>240</v>
      </c>
      <c r="J46" s="20" t="s">
        <v>293</v>
      </c>
    </row>
    <row r="47" spans="1:10" ht="15.75" thickBot="1" x14ac:dyDescent="0.3">
      <c r="A47" s="21"/>
      <c r="B47" s="22"/>
      <c r="C47" s="23"/>
      <c r="D47" s="23"/>
      <c r="E47" s="24">
        <f>SUM(E34:E46)</f>
        <v>897</v>
      </c>
      <c r="F47" s="23"/>
      <c r="G47" s="23"/>
      <c r="H47" s="23"/>
      <c r="I47" s="23"/>
      <c r="J47" s="25"/>
    </row>
    <row r="48" spans="1:10" ht="31.5" customHeight="1" x14ac:dyDescent="0.25">
      <c r="A48" s="12">
        <v>1</v>
      </c>
      <c r="B48" s="12" t="s">
        <v>17</v>
      </c>
      <c r="C48" s="12" t="s">
        <v>45</v>
      </c>
      <c r="D48" s="12" t="s">
        <v>81</v>
      </c>
      <c r="E48" s="13">
        <v>20</v>
      </c>
      <c r="F48" s="13">
        <v>13</v>
      </c>
      <c r="G48" s="14" t="s">
        <v>139</v>
      </c>
      <c r="H48" s="12" t="s">
        <v>198</v>
      </c>
      <c r="I48" s="14" t="s">
        <v>238</v>
      </c>
      <c r="J48" s="14" t="s">
        <v>293</v>
      </c>
    </row>
    <row r="49" spans="1:10" ht="32.25" customHeight="1" x14ac:dyDescent="0.25">
      <c r="A49" s="15">
        <v>2</v>
      </c>
      <c r="B49" s="15" t="s">
        <v>17</v>
      </c>
      <c r="C49" s="15" t="s">
        <v>46</v>
      </c>
      <c r="D49" s="15" t="s">
        <v>81</v>
      </c>
      <c r="E49" s="16">
        <v>20</v>
      </c>
      <c r="F49" s="16">
        <v>20</v>
      </c>
      <c r="G49" s="17" t="s">
        <v>140</v>
      </c>
      <c r="H49" s="15" t="s">
        <v>198</v>
      </c>
      <c r="I49" s="17" t="s">
        <v>241</v>
      </c>
      <c r="J49" s="17" t="s">
        <v>293</v>
      </c>
    </row>
    <row r="50" spans="1:10" ht="29.25" customHeight="1" x14ac:dyDescent="0.25">
      <c r="A50" s="15">
        <v>3</v>
      </c>
      <c r="B50" s="15" t="s">
        <v>17</v>
      </c>
      <c r="C50" s="15" t="s">
        <v>47</v>
      </c>
      <c r="D50" s="15" t="s">
        <v>86</v>
      </c>
      <c r="E50" s="16">
        <v>29.5</v>
      </c>
      <c r="F50" s="16"/>
      <c r="G50" s="17" t="s">
        <v>141</v>
      </c>
      <c r="H50" s="15" t="s">
        <v>205</v>
      </c>
      <c r="I50" s="17" t="s">
        <v>242</v>
      </c>
      <c r="J50" s="17" t="s">
        <v>293</v>
      </c>
    </row>
    <row r="51" spans="1:10" ht="30" customHeight="1" x14ac:dyDescent="0.25">
      <c r="A51" s="15">
        <v>4</v>
      </c>
      <c r="B51" s="15" t="s">
        <v>17</v>
      </c>
      <c r="C51" s="15" t="s">
        <v>48</v>
      </c>
      <c r="D51" s="15" t="s">
        <v>86</v>
      </c>
      <c r="E51" s="16">
        <v>20</v>
      </c>
      <c r="F51" s="16"/>
      <c r="G51" s="17" t="s">
        <v>142</v>
      </c>
      <c r="H51" s="15" t="s">
        <v>198</v>
      </c>
      <c r="I51" s="17" t="s">
        <v>243</v>
      </c>
      <c r="J51" s="17" t="s">
        <v>294</v>
      </c>
    </row>
    <row r="52" spans="1:10" ht="30.75" customHeight="1" x14ac:dyDescent="0.25">
      <c r="A52" s="15">
        <v>5</v>
      </c>
      <c r="B52" s="15" t="s">
        <v>17</v>
      </c>
      <c r="C52" s="15" t="s">
        <v>48</v>
      </c>
      <c r="D52" s="15" t="s">
        <v>86</v>
      </c>
      <c r="E52" s="16">
        <v>20</v>
      </c>
      <c r="F52" s="16">
        <v>13</v>
      </c>
      <c r="G52" s="17" t="s">
        <v>143</v>
      </c>
      <c r="H52" s="15" t="s">
        <v>206</v>
      </c>
      <c r="I52" s="17" t="s">
        <v>244</v>
      </c>
      <c r="J52" s="17" t="s">
        <v>294</v>
      </c>
    </row>
    <row r="53" spans="1:10" ht="33.75" customHeight="1" x14ac:dyDescent="0.25">
      <c r="A53" s="15">
        <v>6</v>
      </c>
      <c r="B53" s="15" t="s">
        <v>17</v>
      </c>
      <c r="C53" s="15" t="s">
        <v>24</v>
      </c>
      <c r="D53" s="15" t="s">
        <v>81</v>
      </c>
      <c r="E53" s="16">
        <v>64</v>
      </c>
      <c r="F53" s="16">
        <v>20</v>
      </c>
      <c r="G53" s="17" t="s">
        <v>144</v>
      </c>
      <c r="H53" s="15" t="s">
        <v>196</v>
      </c>
      <c r="I53" s="17" t="s">
        <v>245</v>
      </c>
      <c r="J53" s="17" t="s">
        <v>8</v>
      </c>
    </row>
    <row r="54" spans="1:10" ht="44.25" customHeight="1" x14ac:dyDescent="0.25">
      <c r="A54" s="15">
        <v>7</v>
      </c>
      <c r="B54" s="15" t="s">
        <v>17</v>
      </c>
      <c r="C54" s="15" t="s">
        <v>27</v>
      </c>
      <c r="D54" s="15" t="s">
        <v>81</v>
      </c>
      <c r="E54" s="16">
        <v>23.25</v>
      </c>
      <c r="F54" s="29"/>
      <c r="G54" s="17" t="s">
        <v>145</v>
      </c>
      <c r="H54" s="15" t="s">
        <v>207</v>
      </c>
      <c r="I54" s="17" t="s">
        <v>246</v>
      </c>
      <c r="J54" s="17" t="s">
        <v>8</v>
      </c>
    </row>
    <row r="55" spans="1:10" ht="32.25" customHeight="1" x14ac:dyDescent="0.25">
      <c r="A55" s="15">
        <v>8</v>
      </c>
      <c r="B55" s="15" t="s">
        <v>17</v>
      </c>
      <c r="C55" s="15" t="s">
        <v>49</v>
      </c>
      <c r="D55" s="15" t="s">
        <v>92</v>
      </c>
      <c r="E55" s="16">
        <v>553</v>
      </c>
      <c r="F55" s="16">
        <v>10</v>
      </c>
      <c r="G55" s="17" t="s">
        <v>146</v>
      </c>
      <c r="H55" s="15" t="s">
        <v>197</v>
      </c>
      <c r="I55" s="17" t="s">
        <v>247</v>
      </c>
      <c r="J55" s="17" t="s">
        <v>293</v>
      </c>
    </row>
    <row r="56" spans="1:10" ht="32.25" customHeight="1" x14ac:dyDescent="0.25">
      <c r="A56" s="15">
        <v>9</v>
      </c>
      <c r="B56" s="15" t="s">
        <v>17</v>
      </c>
      <c r="C56" s="15" t="s">
        <v>50</v>
      </c>
      <c r="D56" s="17" t="s">
        <v>93</v>
      </c>
      <c r="E56" s="16">
        <v>30</v>
      </c>
      <c r="F56" s="16">
        <v>10</v>
      </c>
      <c r="G56" s="17" t="s">
        <v>146</v>
      </c>
      <c r="H56" s="15" t="s">
        <v>195</v>
      </c>
      <c r="I56" s="17" t="s">
        <v>248</v>
      </c>
      <c r="J56" s="17" t="s">
        <v>293</v>
      </c>
    </row>
    <row r="57" spans="1:10" ht="33.75" customHeight="1" x14ac:dyDescent="0.25">
      <c r="A57" s="15">
        <v>10</v>
      </c>
      <c r="B57" s="15" t="s">
        <v>17</v>
      </c>
      <c r="C57" s="15" t="s">
        <v>50</v>
      </c>
      <c r="D57" s="17" t="s">
        <v>93</v>
      </c>
      <c r="E57" s="16">
        <v>39</v>
      </c>
      <c r="F57" s="16">
        <v>30</v>
      </c>
      <c r="G57" s="17" t="s">
        <v>147</v>
      </c>
      <c r="H57" s="15" t="s">
        <v>198</v>
      </c>
      <c r="I57" s="17" t="s">
        <v>249</v>
      </c>
      <c r="J57" s="17" t="s">
        <v>293</v>
      </c>
    </row>
    <row r="58" spans="1:10" ht="43.5" customHeight="1" x14ac:dyDescent="0.25">
      <c r="A58" s="15">
        <v>11</v>
      </c>
      <c r="B58" s="15" t="s">
        <v>17</v>
      </c>
      <c r="C58" s="15" t="s">
        <v>51</v>
      </c>
      <c r="D58" s="15" t="s">
        <v>94</v>
      </c>
      <c r="E58" s="16">
        <v>32</v>
      </c>
      <c r="F58" s="16">
        <v>30</v>
      </c>
      <c r="G58" s="17" t="s">
        <v>148</v>
      </c>
      <c r="H58" s="15" t="s">
        <v>194</v>
      </c>
      <c r="I58" s="17" t="s">
        <v>250</v>
      </c>
      <c r="J58" s="17" t="s">
        <v>295</v>
      </c>
    </row>
    <row r="59" spans="1:10" ht="42" customHeight="1" x14ac:dyDescent="0.25">
      <c r="A59" s="15">
        <v>12</v>
      </c>
      <c r="B59" s="15" t="s">
        <v>17</v>
      </c>
      <c r="C59" s="15" t="s">
        <v>48</v>
      </c>
      <c r="D59" s="15" t="s">
        <v>86</v>
      </c>
      <c r="E59" s="30">
        <v>30</v>
      </c>
      <c r="F59" s="16">
        <v>14.25</v>
      </c>
      <c r="G59" s="17" t="s">
        <v>149</v>
      </c>
      <c r="H59" s="15" t="s">
        <v>194</v>
      </c>
      <c r="I59" s="17" t="s">
        <v>251</v>
      </c>
      <c r="J59" s="17" t="s">
        <v>294</v>
      </c>
    </row>
    <row r="60" spans="1:10" ht="31.5" customHeight="1" x14ac:dyDescent="0.25">
      <c r="A60" s="15">
        <v>13</v>
      </c>
      <c r="B60" s="15" t="s">
        <v>17</v>
      </c>
      <c r="C60" s="15" t="s">
        <v>48</v>
      </c>
      <c r="D60" s="15" t="s">
        <v>86</v>
      </c>
      <c r="E60" s="16">
        <v>13</v>
      </c>
      <c r="F60" s="16">
        <v>5</v>
      </c>
      <c r="G60" s="17" t="s">
        <v>150</v>
      </c>
      <c r="H60" s="15" t="s">
        <v>198</v>
      </c>
      <c r="I60" s="17" t="s">
        <v>252</v>
      </c>
      <c r="J60" s="17" t="s">
        <v>294</v>
      </c>
    </row>
    <row r="61" spans="1:10" ht="33.75" customHeight="1" x14ac:dyDescent="0.25">
      <c r="A61" s="15">
        <v>14</v>
      </c>
      <c r="B61" s="15" t="s">
        <v>17</v>
      </c>
      <c r="C61" s="15" t="s">
        <v>52</v>
      </c>
      <c r="D61" s="15" t="s">
        <v>81</v>
      </c>
      <c r="E61" s="16">
        <v>40</v>
      </c>
      <c r="F61" s="16">
        <v>37.5</v>
      </c>
      <c r="G61" s="17" t="s">
        <v>121</v>
      </c>
      <c r="H61" s="15" t="s">
        <v>198</v>
      </c>
      <c r="I61" s="17" t="s">
        <v>218</v>
      </c>
      <c r="J61" s="17" t="s">
        <v>8</v>
      </c>
    </row>
    <row r="62" spans="1:10" ht="34.5" customHeight="1" x14ac:dyDescent="0.25">
      <c r="A62" s="15">
        <v>15</v>
      </c>
      <c r="B62" s="15" t="s">
        <v>17</v>
      </c>
      <c r="C62" s="15" t="s">
        <v>53</v>
      </c>
      <c r="D62" s="17" t="s">
        <v>93</v>
      </c>
      <c r="E62" s="16">
        <v>30</v>
      </c>
      <c r="F62" s="16">
        <v>10</v>
      </c>
      <c r="G62" s="17" t="s">
        <v>151</v>
      </c>
      <c r="H62" s="15" t="s">
        <v>208</v>
      </c>
      <c r="I62" s="17" t="s">
        <v>253</v>
      </c>
      <c r="J62" s="17" t="s">
        <v>293</v>
      </c>
    </row>
    <row r="63" spans="1:10" ht="30.75" customHeight="1" x14ac:dyDescent="0.25">
      <c r="A63" s="15">
        <v>16</v>
      </c>
      <c r="B63" s="15" t="s">
        <v>17</v>
      </c>
      <c r="C63" s="15" t="s">
        <v>53</v>
      </c>
      <c r="D63" s="17" t="s">
        <v>93</v>
      </c>
      <c r="E63" s="16">
        <v>27.25</v>
      </c>
      <c r="F63" s="26"/>
      <c r="G63" s="17" t="s">
        <v>152</v>
      </c>
      <c r="H63" s="15" t="s">
        <v>194</v>
      </c>
      <c r="I63" s="17" t="s">
        <v>254</v>
      </c>
      <c r="J63" s="17" t="s">
        <v>293</v>
      </c>
    </row>
    <row r="64" spans="1:10" ht="33" customHeight="1" x14ac:dyDescent="0.25">
      <c r="A64" s="15">
        <v>17</v>
      </c>
      <c r="B64" s="15" t="s">
        <v>17</v>
      </c>
      <c r="C64" s="15" t="s">
        <v>53</v>
      </c>
      <c r="D64" s="17" t="s">
        <v>93</v>
      </c>
      <c r="E64" s="16">
        <v>37.25</v>
      </c>
      <c r="F64" s="26"/>
      <c r="G64" s="17" t="s">
        <v>304</v>
      </c>
      <c r="H64" s="15" t="s">
        <v>194</v>
      </c>
      <c r="I64" s="17" t="s">
        <v>255</v>
      </c>
      <c r="J64" s="17" t="s">
        <v>293</v>
      </c>
    </row>
    <row r="65" spans="1:10" ht="31.5" customHeight="1" x14ac:dyDescent="0.25">
      <c r="A65" s="15">
        <v>18</v>
      </c>
      <c r="B65" s="15" t="s">
        <v>17</v>
      </c>
      <c r="C65" s="15" t="s">
        <v>53</v>
      </c>
      <c r="D65" s="17" t="s">
        <v>93</v>
      </c>
      <c r="E65" s="16">
        <v>20</v>
      </c>
      <c r="F65" s="26"/>
      <c r="G65" s="17" t="s">
        <v>153</v>
      </c>
      <c r="H65" s="15" t="s">
        <v>198</v>
      </c>
      <c r="I65" s="17" t="s">
        <v>238</v>
      </c>
      <c r="J65" s="17" t="s">
        <v>293</v>
      </c>
    </row>
    <row r="66" spans="1:10" ht="36" customHeight="1" x14ac:dyDescent="0.25">
      <c r="A66" s="15">
        <v>19</v>
      </c>
      <c r="B66" s="15" t="s">
        <v>17</v>
      </c>
      <c r="C66" s="15" t="s">
        <v>53</v>
      </c>
      <c r="D66" s="17" t="s">
        <v>93</v>
      </c>
      <c r="E66" s="16">
        <v>25</v>
      </c>
      <c r="F66" s="16">
        <v>20</v>
      </c>
      <c r="G66" s="17" t="s">
        <v>154</v>
      </c>
      <c r="H66" s="15" t="s">
        <v>194</v>
      </c>
      <c r="I66" s="17" t="s">
        <v>256</v>
      </c>
      <c r="J66" s="17" t="s">
        <v>293</v>
      </c>
    </row>
    <row r="67" spans="1:10" ht="42" customHeight="1" x14ac:dyDescent="0.25">
      <c r="A67" s="15">
        <v>20</v>
      </c>
      <c r="B67" s="15" t="s">
        <v>17</v>
      </c>
      <c r="C67" s="15" t="s">
        <v>53</v>
      </c>
      <c r="D67" s="17" t="s">
        <v>93</v>
      </c>
      <c r="E67" s="16">
        <v>28</v>
      </c>
      <c r="F67" s="16">
        <v>10</v>
      </c>
      <c r="G67" s="17" t="s">
        <v>154</v>
      </c>
      <c r="H67" s="15" t="s">
        <v>194</v>
      </c>
      <c r="I67" s="17" t="s">
        <v>257</v>
      </c>
      <c r="J67" s="17" t="s">
        <v>293</v>
      </c>
    </row>
    <row r="68" spans="1:10" ht="33" customHeight="1" x14ac:dyDescent="0.25">
      <c r="A68" s="15">
        <v>21</v>
      </c>
      <c r="B68" s="15" t="s">
        <v>17</v>
      </c>
      <c r="C68" s="15" t="s">
        <v>54</v>
      </c>
      <c r="D68" s="17" t="s">
        <v>93</v>
      </c>
      <c r="E68" s="16">
        <v>14.75</v>
      </c>
      <c r="F68" s="26"/>
      <c r="G68" s="17" t="s">
        <v>154</v>
      </c>
      <c r="H68" s="15" t="s">
        <v>202</v>
      </c>
      <c r="I68" s="17" t="s">
        <v>240</v>
      </c>
      <c r="J68" s="17" t="s">
        <v>293</v>
      </c>
    </row>
    <row r="69" spans="1:10" ht="32.25" customHeight="1" x14ac:dyDescent="0.25">
      <c r="A69" s="15">
        <v>22</v>
      </c>
      <c r="B69" s="15" t="s">
        <v>17</v>
      </c>
      <c r="C69" s="17" t="s">
        <v>55</v>
      </c>
      <c r="D69" s="17" t="s">
        <v>93</v>
      </c>
      <c r="E69" s="16">
        <v>56</v>
      </c>
      <c r="F69" s="26"/>
      <c r="G69" s="17" t="s">
        <v>155</v>
      </c>
      <c r="H69" s="15" t="s">
        <v>194</v>
      </c>
      <c r="I69" s="17" t="s">
        <v>258</v>
      </c>
      <c r="J69" s="17" t="s">
        <v>293</v>
      </c>
    </row>
    <row r="70" spans="1:10" ht="45" customHeight="1" x14ac:dyDescent="0.25">
      <c r="A70" s="15">
        <v>23</v>
      </c>
      <c r="B70" s="15" t="s">
        <v>17</v>
      </c>
      <c r="C70" s="17" t="s">
        <v>55</v>
      </c>
      <c r="D70" s="17" t="s">
        <v>93</v>
      </c>
      <c r="E70" s="16">
        <v>36.75</v>
      </c>
      <c r="F70" s="26"/>
      <c r="G70" s="17" t="s">
        <v>155</v>
      </c>
      <c r="H70" s="15" t="s">
        <v>194</v>
      </c>
      <c r="I70" s="17" t="s">
        <v>259</v>
      </c>
      <c r="J70" s="17" t="s">
        <v>293</v>
      </c>
    </row>
    <row r="71" spans="1:10" ht="42" customHeight="1" x14ac:dyDescent="0.25">
      <c r="A71" s="15">
        <v>24</v>
      </c>
      <c r="B71" s="15" t="s">
        <v>17</v>
      </c>
      <c r="C71" s="17" t="s">
        <v>55</v>
      </c>
      <c r="D71" s="17" t="s">
        <v>93</v>
      </c>
      <c r="E71" s="16">
        <v>46.75</v>
      </c>
      <c r="F71" s="26"/>
      <c r="G71" s="17" t="s">
        <v>156</v>
      </c>
      <c r="H71" s="15" t="s">
        <v>194</v>
      </c>
      <c r="I71" s="17" t="s">
        <v>260</v>
      </c>
      <c r="J71" s="17" t="s">
        <v>293</v>
      </c>
    </row>
    <row r="72" spans="1:10" ht="33" customHeight="1" x14ac:dyDescent="0.25">
      <c r="A72" s="15">
        <v>25</v>
      </c>
      <c r="B72" s="15" t="s">
        <v>17</v>
      </c>
      <c r="C72" s="17" t="s">
        <v>55</v>
      </c>
      <c r="D72" s="17" t="s">
        <v>93</v>
      </c>
      <c r="E72" s="16">
        <v>29.5</v>
      </c>
      <c r="F72" s="26"/>
      <c r="G72" s="17" t="s">
        <v>157</v>
      </c>
      <c r="H72" s="15" t="s">
        <v>194</v>
      </c>
      <c r="I72" s="17" t="s">
        <v>261</v>
      </c>
      <c r="J72" s="17" t="s">
        <v>293</v>
      </c>
    </row>
    <row r="73" spans="1:10" ht="35.25" customHeight="1" thickBot="1" x14ac:dyDescent="0.3">
      <c r="A73" s="18">
        <v>26</v>
      </c>
      <c r="B73" s="18" t="s">
        <v>17</v>
      </c>
      <c r="C73" s="20" t="s">
        <v>54</v>
      </c>
      <c r="D73" s="20" t="s">
        <v>95</v>
      </c>
      <c r="E73" s="19">
        <v>95</v>
      </c>
      <c r="F73" s="28"/>
      <c r="G73" s="20" t="s">
        <v>158</v>
      </c>
      <c r="H73" s="18" t="s">
        <v>195</v>
      </c>
      <c r="I73" s="20" t="s">
        <v>262</v>
      </c>
      <c r="J73" s="20" t="s">
        <v>293</v>
      </c>
    </row>
    <row r="74" spans="1:10" ht="15.75" thickBot="1" x14ac:dyDescent="0.3">
      <c r="A74" s="21"/>
      <c r="B74" s="22"/>
      <c r="C74" s="23"/>
      <c r="D74" s="23"/>
      <c r="E74" s="24">
        <f>SUM(E48:E73)</f>
        <v>1380</v>
      </c>
      <c r="F74" s="24">
        <f>SUM(F48:F73)</f>
        <v>242.75</v>
      </c>
      <c r="G74" s="23"/>
      <c r="H74" s="23"/>
      <c r="I74" s="23"/>
      <c r="J74" s="25"/>
    </row>
    <row r="75" spans="1:10" ht="31.5" customHeight="1" x14ac:dyDescent="0.25">
      <c r="A75" s="12">
        <v>1</v>
      </c>
      <c r="B75" s="12" t="s">
        <v>18</v>
      </c>
      <c r="C75" s="14" t="s">
        <v>56</v>
      </c>
      <c r="D75" s="14" t="s">
        <v>96</v>
      </c>
      <c r="E75" s="13">
        <v>113</v>
      </c>
      <c r="F75" s="13">
        <v>5</v>
      </c>
      <c r="G75" s="14" t="s">
        <v>159</v>
      </c>
      <c r="H75" s="12" t="s">
        <v>197</v>
      </c>
      <c r="I75" s="14" t="s">
        <v>263</v>
      </c>
      <c r="J75" s="14" t="s">
        <v>296</v>
      </c>
    </row>
    <row r="76" spans="1:10" ht="33" customHeight="1" x14ac:dyDescent="0.25">
      <c r="A76" s="15">
        <v>2</v>
      </c>
      <c r="B76" s="15" t="s">
        <v>18</v>
      </c>
      <c r="C76" s="17" t="s">
        <v>23</v>
      </c>
      <c r="D76" s="17" t="s">
        <v>81</v>
      </c>
      <c r="E76" s="16">
        <v>40</v>
      </c>
      <c r="F76" s="16">
        <v>37.5</v>
      </c>
      <c r="G76" s="17" t="s">
        <v>160</v>
      </c>
      <c r="H76" s="15" t="s">
        <v>198</v>
      </c>
      <c r="I76" s="17" t="s">
        <v>264</v>
      </c>
      <c r="J76" s="17" t="s">
        <v>8</v>
      </c>
    </row>
    <row r="77" spans="1:10" ht="36" x14ac:dyDescent="0.25">
      <c r="A77" s="15">
        <v>3</v>
      </c>
      <c r="B77" s="15" t="s">
        <v>18</v>
      </c>
      <c r="C77" s="17" t="s">
        <v>57</v>
      </c>
      <c r="D77" s="17" t="s">
        <v>81</v>
      </c>
      <c r="E77" s="16">
        <v>30</v>
      </c>
      <c r="F77" s="16">
        <v>10</v>
      </c>
      <c r="G77" s="17" t="s">
        <v>161</v>
      </c>
      <c r="H77" s="15" t="s">
        <v>194</v>
      </c>
      <c r="I77" s="17" t="s">
        <v>265</v>
      </c>
      <c r="J77" s="17" t="s">
        <v>8</v>
      </c>
    </row>
    <row r="78" spans="1:10" ht="30.75" customHeight="1" x14ac:dyDescent="0.25">
      <c r="A78" s="15">
        <v>4</v>
      </c>
      <c r="B78" s="15" t="s">
        <v>18</v>
      </c>
      <c r="C78" s="17" t="s">
        <v>58</v>
      </c>
      <c r="D78" s="17" t="s">
        <v>81</v>
      </c>
      <c r="E78" s="16">
        <v>17</v>
      </c>
      <c r="F78" s="16">
        <v>5</v>
      </c>
      <c r="G78" s="17" t="s">
        <v>162</v>
      </c>
      <c r="H78" s="15" t="s">
        <v>196</v>
      </c>
      <c r="I78" s="17" t="s">
        <v>266</v>
      </c>
      <c r="J78" s="17" t="s">
        <v>8</v>
      </c>
    </row>
    <row r="79" spans="1:10" ht="33" customHeight="1" x14ac:dyDescent="0.25">
      <c r="A79" s="15">
        <v>5</v>
      </c>
      <c r="B79" s="15" t="s">
        <v>18</v>
      </c>
      <c r="C79" s="17" t="s">
        <v>58</v>
      </c>
      <c r="D79" s="17" t="s">
        <v>81</v>
      </c>
      <c r="E79" s="16">
        <v>17</v>
      </c>
      <c r="F79" s="16">
        <v>5</v>
      </c>
      <c r="G79" s="17" t="s">
        <v>163</v>
      </c>
      <c r="H79" s="15" t="s">
        <v>196</v>
      </c>
      <c r="I79" s="17" t="s">
        <v>267</v>
      </c>
      <c r="J79" s="17" t="s">
        <v>8</v>
      </c>
    </row>
    <row r="80" spans="1:10" ht="57.75" customHeight="1" x14ac:dyDescent="0.25">
      <c r="A80" s="15">
        <v>6</v>
      </c>
      <c r="B80" s="15" t="s">
        <v>18</v>
      </c>
      <c r="C80" s="17" t="s">
        <v>59</v>
      </c>
      <c r="D80" s="17" t="s">
        <v>97</v>
      </c>
      <c r="E80" s="16">
        <v>30</v>
      </c>
      <c r="F80" s="16">
        <v>10</v>
      </c>
      <c r="G80" s="17" t="s">
        <v>164</v>
      </c>
      <c r="H80" s="15" t="s">
        <v>194</v>
      </c>
      <c r="I80" s="17" t="s">
        <v>268</v>
      </c>
      <c r="J80" s="17" t="s">
        <v>297</v>
      </c>
    </row>
    <row r="81" spans="1:10" ht="48.75" customHeight="1" x14ac:dyDescent="0.25">
      <c r="A81" s="15">
        <v>7</v>
      </c>
      <c r="B81" s="15" t="s">
        <v>18</v>
      </c>
      <c r="C81" s="17" t="s">
        <v>57</v>
      </c>
      <c r="D81" s="17" t="s">
        <v>81</v>
      </c>
      <c r="E81" s="16">
        <v>113</v>
      </c>
      <c r="F81" s="16">
        <v>5</v>
      </c>
      <c r="G81" s="17" t="s">
        <v>165</v>
      </c>
      <c r="H81" s="15" t="s">
        <v>197</v>
      </c>
      <c r="I81" s="17" t="s">
        <v>269</v>
      </c>
      <c r="J81" s="17" t="s">
        <v>8</v>
      </c>
    </row>
    <row r="82" spans="1:10" ht="57.75" customHeight="1" x14ac:dyDescent="0.25">
      <c r="A82" s="15">
        <v>8</v>
      </c>
      <c r="B82" s="15" t="s">
        <v>18</v>
      </c>
      <c r="C82" s="15" t="s">
        <v>60</v>
      </c>
      <c r="D82" s="15" t="s">
        <v>81</v>
      </c>
      <c r="E82" s="16">
        <v>430</v>
      </c>
      <c r="F82" s="16">
        <v>10</v>
      </c>
      <c r="G82" s="17" t="s">
        <v>166</v>
      </c>
      <c r="H82" s="15" t="s">
        <v>197</v>
      </c>
      <c r="I82" s="17" t="s">
        <v>270</v>
      </c>
      <c r="J82" s="17" t="s">
        <v>298</v>
      </c>
    </row>
    <row r="83" spans="1:10" ht="32.25" customHeight="1" x14ac:dyDescent="0.25">
      <c r="A83" s="15">
        <v>9</v>
      </c>
      <c r="B83" s="15" t="s">
        <v>18</v>
      </c>
      <c r="C83" s="15" t="s">
        <v>24</v>
      </c>
      <c r="D83" s="15" t="s">
        <v>81</v>
      </c>
      <c r="E83" s="16">
        <v>23.25</v>
      </c>
      <c r="F83" s="16"/>
      <c r="G83" s="15" t="s">
        <v>167</v>
      </c>
      <c r="H83" s="15" t="s">
        <v>198</v>
      </c>
      <c r="I83" s="17" t="s">
        <v>271</v>
      </c>
      <c r="J83" s="17" t="s">
        <v>8</v>
      </c>
    </row>
    <row r="84" spans="1:10" ht="33" customHeight="1" x14ac:dyDescent="0.25">
      <c r="A84" s="15">
        <v>10</v>
      </c>
      <c r="B84" s="15" t="s">
        <v>18</v>
      </c>
      <c r="C84" s="15" t="s">
        <v>21</v>
      </c>
      <c r="D84" s="15" t="s">
        <v>81</v>
      </c>
      <c r="E84" s="16">
        <v>40</v>
      </c>
      <c r="F84" s="16">
        <v>37.5</v>
      </c>
      <c r="G84" s="15" t="s">
        <v>168</v>
      </c>
      <c r="H84" s="15" t="s">
        <v>198</v>
      </c>
      <c r="I84" s="17" t="s">
        <v>264</v>
      </c>
      <c r="J84" s="15" t="s">
        <v>8</v>
      </c>
    </row>
    <row r="85" spans="1:10" ht="59.25" customHeight="1" thickBot="1" x14ac:dyDescent="0.3">
      <c r="A85" s="18">
        <v>11</v>
      </c>
      <c r="B85" s="18" t="s">
        <v>18</v>
      </c>
      <c r="C85" s="18" t="s">
        <v>61</v>
      </c>
      <c r="D85" s="18" t="s">
        <v>98</v>
      </c>
      <c r="E85" s="19">
        <v>113</v>
      </c>
      <c r="F85" s="19">
        <v>5</v>
      </c>
      <c r="G85" s="20" t="s">
        <v>305</v>
      </c>
      <c r="H85" s="18" t="s">
        <v>197</v>
      </c>
      <c r="I85" s="31" t="s">
        <v>263</v>
      </c>
      <c r="J85" s="31" t="s">
        <v>296</v>
      </c>
    </row>
    <row r="86" spans="1:10" ht="15.75" thickBot="1" x14ac:dyDescent="0.3">
      <c r="A86" s="21"/>
      <c r="B86" s="22"/>
      <c r="C86" s="23"/>
      <c r="D86" s="23"/>
      <c r="E86" s="24">
        <f>SUM(E75:E85)</f>
        <v>966.25</v>
      </c>
      <c r="F86" s="24">
        <f>SUM(F75:F85)</f>
        <v>130</v>
      </c>
      <c r="G86" s="23"/>
      <c r="H86" s="23"/>
      <c r="I86" s="23"/>
      <c r="J86" s="25"/>
    </row>
    <row r="87" spans="1:10" ht="30.75" customHeight="1" x14ac:dyDescent="0.25">
      <c r="A87" s="12">
        <v>1</v>
      </c>
      <c r="B87" s="12" t="s">
        <v>19</v>
      </c>
      <c r="C87" s="12" t="s">
        <v>62</v>
      </c>
      <c r="D87" s="12" t="s">
        <v>81</v>
      </c>
      <c r="E87" s="13">
        <v>315</v>
      </c>
      <c r="F87" s="32"/>
      <c r="G87" s="14" t="s">
        <v>139</v>
      </c>
      <c r="H87" s="12" t="s">
        <v>198</v>
      </c>
      <c r="I87" s="14" t="s">
        <v>272</v>
      </c>
      <c r="J87" s="14" t="s">
        <v>293</v>
      </c>
    </row>
    <row r="88" spans="1:10" ht="30" customHeight="1" x14ac:dyDescent="0.25">
      <c r="A88" s="15">
        <v>2</v>
      </c>
      <c r="B88" s="15" t="s">
        <v>19</v>
      </c>
      <c r="C88" s="15" t="s">
        <v>63</v>
      </c>
      <c r="D88" s="15" t="s">
        <v>81</v>
      </c>
      <c r="E88" s="16">
        <v>117</v>
      </c>
      <c r="F88" s="16">
        <v>5</v>
      </c>
      <c r="G88" s="17" t="s">
        <v>169</v>
      </c>
      <c r="H88" s="15" t="s">
        <v>197</v>
      </c>
      <c r="I88" s="17" t="s">
        <v>273</v>
      </c>
      <c r="J88" s="17" t="s">
        <v>299</v>
      </c>
    </row>
    <row r="89" spans="1:10" ht="31.5" customHeight="1" x14ac:dyDescent="0.25">
      <c r="A89" s="15">
        <v>3</v>
      </c>
      <c r="B89" s="15" t="s">
        <v>19</v>
      </c>
      <c r="C89" s="15" t="s">
        <v>64</v>
      </c>
      <c r="D89" s="15" t="s">
        <v>81</v>
      </c>
      <c r="E89" s="16">
        <v>533</v>
      </c>
      <c r="F89" s="16"/>
      <c r="G89" s="17" t="s">
        <v>170</v>
      </c>
      <c r="H89" s="15" t="s">
        <v>197</v>
      </c>
      <c r="I89" s="17" t="s">
        <v>274</v>
      </c>
      <c r="J89" s="17" t="s">
        <v>8</v>
      </c>
    </row>
    <row r="90" spans="1:10" ht="33.75" customHeight="1" x14ac:dyDescent="0.25">
      <c r="A90" s="15">
        <v>4</v>
      </c>
      <c r="B90" s="15" t="s">
        <v>19</v>
      </c>
      <c r="C90" s="15" t="s">
        <v>65</v>
      </c>
      <c r="D90" s="15" t="s">
        <v>97</v>
      </c>
      <c r="E90" s="16">
        <v>17</v>
      </c>
      <c r="F90" s="16">
        <v>5</v>
      </c>
      <c r="G90" s="17" t="s">
        <v>171</v>
      </c>
      <c r="H90" s="15" t="s">
        <v>196</v>
      </c>
      <c r="I90" s="17" t="s">
        <v>275</v>
      </c>
      <c r="J90" s="17" t="s">
        <v>297</v>
      </c>
    </row>
    <row r="91" spans="1:10" ht="30.75" customHeight="1" x14ac:dyDescent="0.25">
      <c r="A91" s="15">
        <v>5</v>
      </c>
      <c r="B91" s="15" t="s">
        <v>19</v>
      </c>
      <c r="C91" s="15" t="s">
        <v>66</v>
      </c>
      <c r="D91" s="15" t="s">
        <v>99</v>
      </c>
      <c r="E91" s="16">
        <v>113</v>
      </c>
      <c r="F91" s="16">
        <v>5</v>
      </c>
      <c r="G91" s="17" t="s">
        <v>172</v>
      </c>
      <c r="H91" s="15" t="s">
        <v>194</v>
      </c>
      <c r="I91" s="17" t="s">
        <v>276</v>
      </c>
      <c r="J91" s="17" t="s">
        <v>297</v>
      </c>
    </row>
    <row r="92" spans="1:10" ht="29.25" customHeight="1" x14ac:dyDescent="0.25">
      <c r="A92" s="15">
        <v>6</v>
      </c>
      <c r="B92" s="15" t="s">
        <v>19</v>
      </c>
      <c r="C92" s="15" t="s">
        <v>67</v>
      </c>
      <c r="D92" s="15" t="s">
        <v>97</v>
      </c>
      <c r="E92" s="16">
        <v>113</v>
      </c>
      <c r="F92" s="16">
        <v>5</v>
      </c>
      <c r="G92" s="17" t="s">
        <v>173</v>
      </c>
      <c r="H92" s="15" t="s">
        <v>194</v>
      </c>
      <c r="I92" s="17" t="s">
        <v>277</v>
      </c>
      <c r="J92" s="17" t="s">
        <v>297</v>
      </c>
    </row>
    <row r="93" spans="1:10" ht="29.25" customHeight="1" x14ac:dyDescent="0.25">
      <c r="A93" s="15">
        <v>7</v>
      </c>
      <c r="B93" s="15" t="s">
        <v>19</v>
      </c>
      <c r="C93" s="15" t="s">
        <v>66</v>
      </c>
      <c r="D93" s="15" t="s">
        <v>99</v>
      </c>
      <c r="E93" s="16">
        <v>30</v>
      </c>
      <c r="F93" s="16">
        <v>10</v>
      </c>
      <c r="G93" s="17" t="s">
        <v>174</v>
      </c>
      <c r="H93" s="15" t="s">
        <v>209</v>
      </c>
      <c r="I93" s="17" t="s">
        <v>278</v>
      </c>
      <c r="J93" s="17" t="s">
        <v>297</v>
      </c>
    </row>
    <row r="94" spans="1:10" ht="30.75" customHeight="1" x14ac:dyDescent="0.25">
      <c r="A94" s="15">
        <v>8</v>
      </c>
      <c r="B94" s="15" t="s">
        <v>19</v>
      </c>
      <c r="C94" s="15" t="s">
        <v>68</v>
      </c>
      <c r="D94" s="15" t="s">
        <v>100</v>
      </c>
      <c r="E94" s="16">
        <v>30</v>
      </c>
      <c r="F94" s="16">
        <v>10</v>
      </c>
      <c r="G94" s="17" t="s">
        <v>175</v>
      </c>
      <c r="H94" s="15" t="s">
        <v>194</v>
      </c>
      <c r="I94" s="17" t="s">
        <v>268</v>
      </c>
      <c r="J94" s="17" t="s">
        <v>297</v>
      </c>
    </row>
    <row r="95" spans="1:10" ht="43.5" customHeight="1" x14ac:dyDescent="0.25">
      <c r="A95" s="15">
        <v>9</v>
      </c>
      <c r="B95" s="15" t="s">
        <v>19</v>
      </c>
      <c r="C95" s="15" t="s">
        <v>69</v>
      </c>
      <c r="D95" s="15" t="s">
        <v>101</v>
      </c>
      <c r="E95" s="16">
        <v>413</v>
      </c>
      <c r="F95" s="26"/>
      <c r="G95" s="17" t="s">
        <v>176</v>
      </c>
      <c r="H95" s="15" t="s">
        <v>197</v>
      </c>
      <c r="I95" s="17" t="s">
        <v>279</v>
      </c>
      <c r="J95" s="17" t="s">
        <v>300</v>
      </c>
    </row>
    <row r="96" spans="1:10" ht="54" customHeight="1" x14ac:dyDescent="0.25">
      <c r="A96" s="15">
        <v>10</v>
      </c>
      <c r="B96" s="15" t="s">
        <v>19</v>
      </c>
      <c r="C96" s="15" t="s">
        <v>70</v>
      </c>
      <c r="D96" s="15" t="s">
        <v>102</v>
      </c>
      <c r="E96" s="16">
        <v>130</v>
      </c>
      <c r="F96" s="26"/>
      <c r="G96" s="17" t="s">
        <v>177</v>
      </c>
      <c r="H96" s="15" t="s">
        <v>197</v>
      </c>
      <c r="I96" s="17" t="s">
        <v>280</v>
      </c>
      <c r="J96" s="17" t="s">
        <v>301</v>
      </c>
    </row>
    <row r="97" spans="1:10" ht="54.75" customHeight="1" x14ac:dyDescent="0.25">
      <c r="A97" s="15">
        <v>11</v>
      </c>
      <c r="B97" s="15" t="s">
        <v>19</v>
      </c>
      <c r="C97" s="15" t="s">
        <v>71</v>
      </c>
      <c r="D97" s="15" t="s">
        <v>103</v>
      </c>
      <c r="E97" s="16">
        <v>130</v>
      </c>
      <c r="F97" s="26"/>
      <c r="G97" s="17" t="s">
        <v>177</v>
      </c>
      <c r="H97" s="15" t="s">
        <v>197</v>
      </c>
      <c r="I97" s="17" t="s">
        <v>280</v>
      </c>
      <c r="J97" s="17" t="s">
        <v>301</v>
      </c>
    </row>
    <row r="98" spans="1:10" ht="31.5" customHeight="1" x14ac:dyDescent="0.25">
      <c r="A98" s="15">
        <v>12</v>
      </c>
      <c r="B98" s="15" t="s">
        <v>19</v>
      </c>
      <c r="C98" s="15" t="s">
        <v>21</v>
      </c>
      <c r="D98" s="15" t="s">
        <v>104</v>
      </c>
      <c r="E98" s="16">
        <v>40</v>
      </c>
      <c r="F98" s="16">
        <v>37.5</v>
      </c>
      <c r="G98" s="17" t="s">
        <v>178</v>
      </c>
      <c r="H98" s="15" t="s">
        <v>198</v>
      </c>
      <c r="I98" s="17" t="s">
        <v>281</v>
      </c>
      <c r="J98" s="17" t="s">
        <v>8</v>
      </c>
    </row>
    <row r="99" spans="1:10" ht="57.75" customHeight="1" x14ac:dyDescent="0.25">
      <c r="A99" s="15">
        <v>13</v>
      </c>
      <c r="B99" s="15" t="s">
        <v>19</v>
      </c>
      <c r="C99" s="15" t="s">
        <v>65</v>
      </c>
      <c r="D99" s="15" t="s">
        <v>97</v>
      </c>
      <c r="E99" s="16">
        <v>30</v>
      </c>
      <c r="F99" s="33">
        <v>10</v>
      </c>
      <c r="G99" s="17" t="s">
        <v>179</v>
      </c>
      <c r="H99" s="15" t="s">
        <v>194</v>
      </c>
      <c r="I99" s="17" t="s">
        <v>222</v>
      </c>
      <c r="J99" s="17" t="s">
        <v>297</v>
      </c>
    </row>
    <row r="100" spans="1:10" ht="30" customHeight="1" x14ac:dyDescent="0.25">
      <c r="A100" s="15">
        <v>14</v>
      </c>
      <c r="B100" s="15" t="s">
        <v>19</v>
      </c>
      <c r="C100" s="15" t="s">
        <v>66</v>
      </c>
      <c r="D100" s="15" t="s">
        <v>97</v>
      </c>
      <c r="E100" s="16">
        <v>30</v>
      </c>
      <c r="F100" s="33">
        <v>10</v>
      </c>
      <c r="G100" s="17" t="s">
        <v>174</v>
      </c>
      <c r="H100" s="15" t="s">
        <v>200</v>
      </c>
      <c r="I100" s="17" t="s">
        <v>222</v>
      </c>
      <c r="J100" s="17" t="s">
        <v>297</v>
      </c>
    </row>
    <row r="101" spans="1:10" ht="32.25" customHeight="1" x14ac:dyDescent="0.25">
      <c r="A101" s="15">
        <v>15</v>
      </c>
      <c r="B101" s="15" t="s">
        <v>19</v>
      </c>
      <c r="C101" s="15" t="s">
        <v>72</v>
      </c>
      <c r="D101" s="15" t="s">
        <v>81</v>
      </c>
      <c r="E101" s="16">
        <v>30</v>
      </c>
      <c r="F101" s="16">
        <v>10</v>
      </c>
      <c r="G101" s="17" t="s">
        <v>180</v>
      </c>
      <c r="H101" s="15" t="s">
        <v>197</v>
      </c>
      <c r="I101" s="17" t="s">
        <v>282</v>
      </c>
      <c r="J101" s="17" t="s">
        <v>8</v>
      </c>
    </row>
    <row r="102" spans="1:10" ht="36.75" customHeight="1" x14ac:dyDescent="0.25">
      <c r="A102" s="15">
        <v>16</v>
      </c>
      <c r="B102" s="15" t="s">
        <v>19</v>
      </c>
      <c r="C102" s="15" t="s">
        <v>24</v>
      </c>
      <c r="D102" s="15" t="s">
        <v>81</v>
      </c>
      <c r="E102" s="16">
        <v>38.75</v>
      </c>
      <c r="F102" s="16"/>
      <c r="G102" s="17" t="s">
        <v>181</v>
      </c>
      <c r="H102" s="15" t="s">
        <v>198</v>
      </c>
      <c r="I102" s="17" t="s">
        <v>281</v>
      </c>
      <c r="J102" s="17" t="s">
        <v>8</v>
      </c>
    </row>
    <row r="103" spans="1:10" ht="60.75" customHeight="1" x14ac:dyDescent="0.25">
      <c r="A103" s="15">
        <v>17</v>
      </c>
      <c r="B103" s="15" t="s">
        <v>19</v>
      </c>
      <c r="C103" s="15" t="s">
        <v>39</v>
      </c>
      <c r="D103" s="15" t="s">
        <v>81</v>
      </c>
      <c r="E103" s="16">
        <v>50.75</v>
      </c>
      <c r="F103" s="16"/>
      <c r="G103" s="17" t="s">
        <v>134</v>
      </c>
      <c r="H103" s="15" t="s">
        <v>198</v>
      </c>
      <c r="I103" s="17" t="s">
        <v>283</v>
      </c>
      <c r="J103" s="17" t="s">
        <v>8</v>
      </c>
    </row>
    <row r="104" spans="1:10" ht="28.5" customHeight="1" x14ac:dyDescent="0.25">
      <c r="A104" s="15">
        <v>18</v>
      </c>
      <c r="B104" s="15" t="s">
        <v>19</v>
      </c>
      <c r="C104" s="15" t="s">
        <v>66</v>
      </c>
      <c r="D104" s="15" t="s">
        <v>97</v>
      </c>
      <c r="E104" s="16">
        <v>17</v>
      </c>
      <c r="F104" s="16">
        <v>5</v>
      </c>
      <c r="G104" s="17" t="s">
        <v>182</v>
      </c>
      <c r="H104" s="15" t="s">
        <v>196</v>
      </c>
      <c r="I104" s="17" t="s">
        <v>275</v>
      </c>
      <c r="J104" s="17" t="s">
        <v>297</v>
      </c>
    </row>
    <row r="105" spans="1:10" ht="34.5" customHeight="1" x14ac:dyDescent="0.25">
      <c r="A105" s="15">
        <v>19</v>
      </c>
      <c r="B105" s="15" t="s">
        <v>19</v>
      </c>
      <c r="C105" s="15" t="s">
        <v>73</v>
      </c>
      <c r="D105" s="15" t="s">
        <v>97</v>
      </c>
      <c r="E105" s="16">
        <v>23</v>
      </c>
      <c r="F105" s="16">
        <v>5</v>
      </c>
      <c r="G105" s="17" t="s">
        <v>183</v>
      </c>
      <c r="H105" s="15" t="s">
        <v>210</v>
      </c>
      <c r="I105" s="17" t="s">
        <v>284</v>
      </c>
      <c r="J105" s="17" t="s">
        <v>297</v>
      </c>
    </row>
    <row r="106" spans="1:10" ht="37.5" customHeight="1" x14ac:dyDescent="0.25">
      <c r="A106" s="15">
        <v>20</v>
      </c>
      <c r="B106" s="15" t="s">
        <v>19</v>
      </c>
      <c r="C106" s="15" t="s">
        <v>73</v>
      </c>
      <c r="D106" s="15" t="s">
        <v>97</v>
      </c>
      <c r="E106" s="16">
        <v>23</v>
      </c>
      <c r="F106" s="16">
        <v>5</v>
      </c>
      <c r="G106" s="17" t="s">
        <v>184</v>
      </c>
      <c r="H106" s="15" t="s">
        <v>195</v>
      </c>
      <c r="I106" s="17" t="s">
        <v>285</v>
      </c>
      <c r="J106" s="17" t="s">
        <v>297</v>
      </c>
    </row>
    <row r="107" spans="1:10" ht="35.25" customHeight="1" x14ac:dyDescent="0.25">
      <c r="A107" s="15">
        <v>21</v>
      </c>
      <c r="B107" s="15" t="s">
        <v>19</v>
      </c>
      <c r="C107" s="15" t="s">
        <v>73</v>
      </c>
      <c r="D107" s="15" t="s">
        <v>97</v>
      </c>
      <c r="E107" s="16">
        <v>23</v>
      </c>
      <c r="F107" s="16">
        <v>5</v>
      </c>
      <c r="G107" s="17" t="s">
        <v>171</v>
      </c>
      <c r="H107" s="15" t="s">
        <v>208</v>
      </c>
      <c r="I107" s="17" t="s">
        <v>286</v>
      </c>
      <c r="J107" s="17" t="s">
        <v>297</v>
      </c>
    </row>
    <row r="108" spans="1:10" ht="33" customHeight="1" x14ac:dyDescent="0.25">
      <c r="A108" s="15">
        <v>22</v>
      </c>
      <c r="B108" s="15" t="s">
        <v>19</v>
      </c>
      <c r="C108" s="15" t="s">
        <v>64</v>
      </c>
      <c r="D108" s="15" t="s">
        <v>81</v>
      </c>
      <c r="E108" s="16">
        <v>38.75</v>
      </c>
      <c r="F108" s="16"/>
      <c r="G108" s="17" t="s">
        <v>185</v>
      </c>
      <c r="H108" s="15" t="s">
        <v>194</v>
      </c>
      <c r="I108" s="17" t="s">
        <v>218</v>
      </c>
      <c r="J108" s="17" t="s">
        <v>8</v>
      </c>
    </row>
    <row r="109" spans="1:10" ht="30" customHeight="1" x14ac:dyDescent="0.25">
      <c r="A109" s="15">
        <v>23</v>
      </c>
      <c r="B109" s="15" t="s">
        <v>19</v>
      </c>
      <c r="C109" s="15" t="s">
        <v>64</v>
      </c>
      <c r="D109" s="15" t="s">
        <v>81</v>
      </c>
      <c r="E109" s="16">
        <v>38.75</v>
      </c>
      <c r="F109" s="16"/>
      <c r="G109" s="17" t="s">
        <v>185</v>
      </c>
      <c r="H109" s="15" t="s">
        <v>202</v>
      </c>
      <c r="I109" s="17" t="s">
        <v>287</v>
      </c>
      <c r="J109" s="17" t="s">
        <v>8</v>
      </c>
    </row>
    <row r="110" spans="1:10" ht="30.75" customHeight="1" x14ac:dyDescent="0.25">
      <c r="A110" s="15">
        <v>24</v>
      </c>
      <c r="B110" s="15" t="s">
        <v>19</v>
      </c>
      <c r="C110" s="15" t="s">
        <v>64</v>
      </c>
      <c r="D110" s="15" t="s">
        <v>81</v>
      </c>
      <c r="E110" s="16">
        <v>38.75</v>
      </c>
      <c r="F110" s="26"/>
      <c r="G110" s="17" t="s">
        <v>185</v>
      </c>
      <c r="H110" s="15" t="s">
        <v>194</v>
      </c>
      <c r="I110" s="17" t="s">
        <v>264</v>
      </c>
      <c r="J110" s="17" t="s">
        <v>8</v>
      </c>
    </row>
    <row r="111" spans="1:10" ht="32.25" customHeight="1" x14ac:dyDescent="0.25">
      <c r="A111" s="15">
        <v>25</v>
      </c>
      <c r="B111" s="15" t="s">
        <v>19</v>
      </c>
      <c r="C111" s="15" t="s">
        <v>74</v>
      </c>
      <c r="D111" s="15" t="s">
        <v>105</v>
      </c>
      <c r="E111" s="16">
        <v>125</v>
      </c>
      <c r="F111" s="26"/>
      <c r="G111" s="17" t="s">
        <v>186</v>
      </c>
      <c r="H111" s="15" t="s">
        <v>198</v>
      </c>
      <c r="I111" s="17" t="s">
        <v>303</v>
      </c>
      <c r="J111" s="17" t="s">
        <v>293</v>
      </c>
    </row>
    <row r="112" spans="1:10" ht="56.25" customHeight="1" x14ac:dyDescent="0.25">
      <c r="A112" s="15">
        <v>26</v>
      </c>
      <c r="B112" s="15" t="s">
        <v>19</v>
      </c>
      <c r="C112" s="15" t="s">
        <v>75</v>
      </c>
      <c r="D112" s="15" t="s">
        <v>106</v>
      </c>
      <c r="E112" s="16">
        <v>132</v>
      </c>
      <c r="F112" s="26"/>
      <c r="G112" s="17" t="s">
        <v>187</v>
      </c>
      <c r="H112" s="15" t="s">
        <v>198</v>
      </c>
      <c r="I112" s="17" t="s">
        <v>288</v>
      </c>
      <c r="J112" s="17" t="s">
        <v>293</v>
      </c>
    </row>
    <row r="113" spans="1:10" ht="31.5" customHeight="1" x14ac:dyDescent="0.25">
      <c r="A113" s="15">
        <v>27</v>
      </c>
      <c r="B113" s="15" t="s">
        <v>19</v>
      </c>
      <c r="C113" s="15" t="s">
        <v>25</v>
      </c>
      <c r="D113" s="15" t="s">
        <v>81</v>
      </c>
      <c r="E113" s="16">
        <v>40</v>
      </c>
      <c r="F113" s="16">
        <v>37.5</v>
      </c>
      <c r="G113" s="17" t="s">
        <v>188</v>
      </c>
      <c r="H113" s="15" t="s">
        <v>205</v>
      </c>
      <c r="I113" s="17" t="s">
        <v>264</v>
      </c>
      <c r="J113" s="17" t="s">
        <v>8</v>
      </c>
    </row>
    <row r="114" spans="1:10" ht="33" customHeight="1" x14ac:dyDescent="0.25">
      <c r="A114" s="15">
        <v>28</v>
      </c>
      <c r="B114" s="15" t="s">
        <v>19</v>
      </c>
      <c r="C114" s="15" t="s">
        <v>23</v>
      </c>
      <c r="D114" s="15" t="s">
        <v>81</v>
      </c>
      <c r="E114" s="16">
        <v>40</v>
      </c>
      <c r="F114" s="16">
        <v>37.5</v>
      </c>
      <c r="G114" s="17" t="s">
        <v>189</v>
      </c>
      <c r="H114" s="15" t="s">
        <v>198</v>
      </c>
      <c r="I114" s="17" t="s">
        <v>281</v>
      </c>
      <c r="J114" s="17" t="s">
        <v>8</v>
      </c>
    </row>
    <row r="115" spans="1:10" ht="33.75" customHeight="1" thickBot="1" x14ac:dyDescent="0.3">
      <c r="A115" s="18">
        <v>29</v>
      </c>
      <c r="B115" s="18" t="s">
        <v>19</v>
      </c>
      <c r="C115" s="18" t="s">
        <v>25</v>
      </c>
      <c r="D115" s="18" t="s">
        <v>81</v>
      </c>
      <c r="E115" s="19">
        <v>40</v>
      </c>
      <c r="F115" s="19">
        <v>37.5</v>
      </c>
      <c r="G115" s="20" t="s">
        <v>189</v>
      </c>
      <c r="H115" s="18" t="s">
        <v>211</v>
      </c>
      <c r="I115" s="20" t="s">
        <v>281</v>
      </c>
      <c r="J115" s="20" t="s">
        <v>8</v>
      </c>
    </row>
    <row r="116" spans="1:10" ht="15.75" thickBot="1" x14ac:dyDescent="0.3">
      <c r="A116" s="21"/>
      <c r="B116" s="34"/>
      <c r="C116" s="23"/>
      <c r="D116" s="23"/>
      <c r="E116" s="24">
        <f>SUM(E87:E115)</f>
        <v>2739.75</v>
      </c>
      <c r="F116" s="24">
        <f>SUM(F87:F115)</f>
        <v>240</v>
      </c>
      <c r="G116" s="23"/>
      <c r="H116" s="23"/>
      <c r="I116" s="23"/>
      <c r="J116" s="25"/>
    </row>
    <row r="117" spans="1:10" ht="30" customHeight="1" x14ac:dyDescent="0.25">
      <c r="A117" s="12">
        <v>1</v>
      </c>
      <c r="B117" s="12" t="s">
        <v>20</v>
      </c>
      <c r="C117" s="12" t="s">
        <v>76</v>
      </c>
      <c r="D117" s="12" t="s">
        <v>107</v>
      </c>
      <c r="E117" s="13">
        <v>100</v>
      </c>
      <c r="F117" s="13">
        <v>5</v>
      </c>
      <c r="G117" s="14" t="s">
        <v>190</v>
      </c>
      <c r="H117" s="12" t="s">
        <v>197</v>
      </c>
      <c r="I117" s="14" t="s">
        <v>289</v>
      </c>
      <c r="J117" s="14" t="s">
        <v>293</v>
      </c>
    </row>
    <row r="118" spans="1:10" ht="29.25" customHeight="1" x14ac:dyDescent="0.25">
      <c r="A118" s="15">
        <v>2</v>
      </c>
      <c r="B118" s="15" t="s">
        <v>20</v>
      </c>
      <c r="C118" s="15" t="s">
        <v>25</v>
      </c>
      <c r="D118" s="15" t="s">
        <v>81</v>
      </c>
      <c r="E118" s="16">
        <v>40</v>
      </c>
      <c r="F118" s="16">
        <v>37.5</v>
      </c>
      <c r="G118" s="17" t="s">
        <v>181</v>
      </c>
      <c r="H118" s="15" t="s">
        <v>199</v>
      </c>
      <c r="I118" s="17" t="s">
        <v>290</v>
      </c>
      <c r="J118" s="17" t="s">
        <v>8</v>
      </c>
    </row>
    <row r="119" spans="1:10" ht="32.25" customHeight="1" x14ac:dyDescent="0.25">
      <c r="A119" s="15">
        <v>3</v>
      </c>
      <c r="B119" s="15" t="s">
        <v>20</v>
      </c>
      <c r="C119" s="15" t="s">
        <v>77</v>
      </c>
      <c r="D119" s="15" t="s">
        <v>108</v>
      </c>
      <c r="E119" s="16">
        <v>21</v>
      </c>
      <c r="F119" s="16">
        <v>10</v>
      </c>
      <c r="G119" s="17" t="s">
        <v>191</v>
      </c>
      <c r="H119" s="15" t="s">
        <v>194</v>
      </c>
      <c r="I119" s="17" t="s">
        <v>290</v>
      </c>
      <c r="J119" s="17" t="s">
        <v>302</v>
      </c>
    </row>
    <row r="120" spans="1:10" ht="33.75" customHeight="1" x14ac:dyDescent="0.25">
      <c r="A120" s="15">
        <v>4</v>
      </c>
      <c r="B120" s="15" t="s">
        <v>20</v>
      </c>
      <c r="C120" s="15" t="s">
        <v>78</v>
      </c>
      <c r="D120" s="15" t="s">
        <v>108</v>
      </c>
      <c r="E120" s="16">
        <v>21</v>
      </c>
      <c r="F120" s="16">
        <v>10</v>
      </c>
      <c r="G120" s="17" t="s">
        <v>191</v>
      </c>
      <c r="H120" s="15" t="s">
        <v>194</v>
      </c>
      <c r="I120" s="17" t="s">
        <v>290</v>
      </c>
      <c r="J120" s="17" t="s">
        <v>302</v>
      </c>
    </row>
    <row r="121" spans="1:10" ht="44.25" customHeight="1" x14ac:dyDescent="0.25">
      <c r="A121" s="15">
        <v>5</v>
      </c>
      <c r="B121" s="15" t="s">
        <v>20</v>
      </c>
      <c r="C121" s="15" t="s">
        <v>24</v>
      </c>
      <c r="D121" s="15" t="s">
        <v>81</v>
      </c>
      <c r="E121" s="16">
        <v>57.5</v>
      </c>
      <c r="F121" s="26"/>
      <c r="G121" s="17" t="s">
        <v>307</v>
      </c>
      <c r="H121" s="15" t="s">
        <v>198</v>
      </c>
      <c r="I121" s="17" t="s">
        <v>290</v>
      </c>
      <c r="J121" s="17" t="s">
        <v>8</v>
      </c>
    </row>
    <row r="122" spans="1:10" ht="30.75" customHeight="1" x14ac:dyDescent="0.25">
      <c r="A122" s="15">
        <v>6</v>
      </c>
      <c r="B122" s="15" t="s">
        <v>20</v>
      </c>
      <c r="C122" s="15" t="s">
        <v>79</v>
      </c>
      <c r="D122" s="15" t="s">
        <v>109</v>
      </c>
      <c r="E122" s="16">
        <v>21</v>
      </c>
      <c r="F122" s="16">
        <v>10</v>
      </c>
      <c r="G122" s="17" t="s">
        <v>191</v>
      </c>
      <c r="H122" s="15" t="s">
        <v>194</v>
      </c>
      <c r="I122" s="17" t="s">
        <v>290</v>
      </c>
      <c r="J122" s="17" t="s">
        <v>302</v>
      </c>
    </row>
    <row r="123" spans="1:10" ht="30" customHeight="1" x14ac:dyDescent="0.25">
      <c r="A123" s="15">
        <v>7</v>
      </c>
      <c r="B123" s="15" t="s">
        <v>20</v>
      </c>
      <c r="C123" s="15" t="s">
        <v>52</v>
      </c>
      <c r="D123" s="15" t="s">
        <v>81</v>
      </c>
      <c r="E123" s="16">
        <v>40</v>
      </c>
      <c r="F123" s="16">
        <v>37.5</v>
      </c>
      <c r="G123" s="17" t="s">
        <v>192</v>
      </c>
      <c r="H123" s="15" t="s">
        <v>198</v>
      </c>
      <c r="I123" s="17" t="s">
        <v>290</v>
      </c>
      <c r="J123" s="17" t="s">
        <v>8</v>
      </c>
    </row>
    <row r="124" spans="1:10" ht="33" customHeight="1" x14ac:dyDescent="0.25">
      <c r="A124" s="15">
        <v>8</v>
      </c>
      <c r="B124" s="15" t="s">
        <v>20</v>
      </c>
      <c r="C124" s="15" t="s">
        <v>22</v>
      </c>
      <c r="D124" s="15" t="s">
        <v>81</v>
      </c>
      <c r="E124" s="16">
        <v>38.75</v>
      </c>
      <c r="F124" s="26"/>
      <c r="G124" s="17" t="s">
        <v>185</v>
      </c>
      <c r="H124" s="15" t="s">
        <v>202</v>
      </c>
      <c r="I124" s="17" t="s">
        <v>281</v>
      </c>
      <c r="J124" s="17" t="s">
        <v>8</v>
      </c>
    </row>
    <row r="125" spans="1:10" ht="33.75" customHeight="1" thickBot="1" x14ac:dyDescent="0.3">
      <c r="A125" s="18">
        <v>9</v>
      </c>
      <c r="B125" s="18" t="s">
        <v>20</v>
      </c>
      <c r="C125" s="18" t="s">
        <v>80</v>
      </c>
      <c r="D125" s="18" t="s">
        <v>108</v>
      </c>
      <c r="E125" s="19">
        <v>21</v>
      </c>
      <c r="F125" s="19">
        <v>10</v>
      </c>
      <c r="G125" s="20" t="s">
        <v>191</v>
      </c>
      <c r="H125" s="18" t="s">
        <v>194</v>
      </c>
      <c r="I125" s="20" t="s">
        <v>290</v>
      </c>
      <c r="J125" s="20" t="s">
        <v>302</v>
      </c>
    </row>
    <row r="126" spans="1:10" ht="15.75" thickBot="1" x14ac:dyDescent="0.3">
      <c r="A126" s="21"/>
      <c r="B126" s="34"/>
      <c r="C126" s="23"/>
      <c r="D126" s="23"/>
      <c r="E126" s="24">
        <f>SUM(E117:E125)</f>
        <v>360.25</v>
      </c>
      <c r="F126" s="24">
        <f>SUM(F117:F125)</f>
        <v>120</v>
      </c>
      <c r="G126" s="23"/>
      <c r="H126" s="23"/>
      <c r="I126" s="23"/>
      <c r="J126" s="25"/>
    </row>
    <row r="127" spans="1:10" ht="28.5" customHeight="1" x14ac:dyDescent="0.25">
      <c r="A127" s="35"/>
      <c r="B127" s="36"/>
      <c r="C127" s="36"/>
      <c r="D127" s="37" t="s">
        <v>306</v>
      </c>
      <c r="E127" s="38">
        <f>SUM(E126,E116,E86,E74,E47,E33,E28,E13)</f>
        <v>7508.5</v>
      </c>
      <c r="F127" s="38">
        <f>SUM(F126,F116,F86,F74,F33,F28,F13)</f>
        <v>1203</v>
      </c>
      <c r="G127" s="36"/>
      <c r="H127" s="36"/>
      <c r="I127" s="36"/>
      <c r="J127" s="39"/>
    </row>
  </sheetData>
  <mergeCells count="4">
    <mergeCell ref="A1:L1"/>
    <mergeCell ref="A2:L2"/>
    <mergeCell ref="A3:L3"/>
    <mergeCell ref="A4:L4"/>
  </mergeCells>
  <pageMargins left="0.7" right="0.7" top="0.75" bottom="0.75" header="0.3" footer="0.3"/>
  <pageSetup paperSize="5" scale="79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MES DE SEPT.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Karinthia Quintero</dc:creator>
  <cp:lastModifiedBy>Joel  Caballero</cp:lastModifiedBy>
  <cp:lastPrinted>2020-10-05T21:48:39Z</cp:lastPrinted>
  <dcterms:created xsi:type="dcterms:W3CDTF">2020-10-05T14:17:30Z</dcterms:created>
  <dcterms:modified xsi:type="dcterms:W3CDTF">2020-10-05T21:48:54Z</dcterms:modified>
</cp:coreProperties>
</file>