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435"/>
  </bookViews>
  <sheets>
    <sheet name="MES DE NOVIEMBRE 2020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0" i="1" l="1"/>
  <c r="E110" i="1"/>
  <c r="F108" i="1"/>
  <c r="E108" i="1"/>
  <c r="F94" i="1"/>
  <c r="E94" i="1"/>
  <c r="F82" i="1"/>
  <c r="F111" i="1" s="1"/>
  <c r="E82" i="1"/>
  <c r="E111" i="1" s="1"/>
  <c r="F65" i="1"/>
  <c r="E65" i="1"/>
  <c r="F63" i="1"/>
  <c r="E63" i="1"/>
  <c r="F60" i="1"/>
  <c r="E60" i="1"/>
  <c r="F24" i="1"/>
  <c r="E24" i="1"/>
  <c r="E20" i="1"/>
  <c r="F10" i="1"/>
  <c r="F20" i="1" s="1"/>
</calcChain>
</file>

<file path=xl/sharedStrings.xml><?xml version="1.0" encoding="utf-8"?>
<sst xmlns="http://schemas.openxmlformats.org/spreadsheetml/2006/main" count="585" uniqueCount="256">
  <si>
    <t>MINISTERIO DE SEGURIDAD PÚBLICA</t>
  </si>
  <si>
    <t>DEPARTAMENTO DE  TESORERÍA</t>
  </si>
  <si>
    <t>VIÁTICO-FUNCIONARIOS-2020</t>
  </si>
  <si>
    <t>N°</t>
  </si>
  <si>
    <t>FECHA DE ENTRADA</t>
  </si>
  <si>
    <t>NOMBRE DEL ACREEDOR</t>
  </si>
  <si>
    <t>ACREEDOR</t>
  </si>
  <si>
    <t>TRANSPORTE</t>
  </si>
  <si>
    <t>DETALLE</t>
  </si>
  <si>
    <t>DESTINO</t>
  </si>
  <si>
    <t>FECHA DE LA GIRA</t>
  </si>
  <si>
    <t>DEP. SOLICITANTE</t>
  </si>
  <si>
    <t>MES DE NOVIEMBRE</t>
  </si>
  <si>
    <t xml:space="preserve">ANA OSORIO </t>
  </si>
  <si>
    <t xml:space="preserve">OMAR BATISTA </t>
  </si>
  <si>
    <t>JOEL GONZÁLEZ</t>
  </si>
  <si>
    <t>INGRID ORTEGA</t>
  </si>
  <si>
    <t>JAHIR AYALA</t>
  </si>
  <si>
    <t xml:space="preserve">MARCELO CONCEPCIÓN </t>
  </si>
  <si>
    <t xml:space="preserve">BRAULIO CRISÓN </t>
  </si>
  <si>
    <t>ROBERTO CASORLA</t>
  </si>
  <si>
    <t>JAIRO SAAVEDRA</t>
  </si>
  <si>
    <t xml:space="preserve">INGRID ORTEGA </t>
  </si>
  <si>
    <t>SIMÓN CASTILLO</t>
  </si>
  <si>
    <t>KEVIN DE GRACIA</t>
  </si>
  <si>
    <t>JESÚS ANDRADE</t>
  </si>
  <si>
    <t>GERARDO GONZÁLEZ</t>
  </si>
  <si>
    <t>DAYANA ORTÍZ</t>
  </si>
  <si>
    <t>AQUILES MEDINA</t>
  </si>
  <si>
    <t>ORLANDO DE SEDAS</t>
  </si>
  <si>
    <t>NESSIM RAMOS</t>
  </si>
  <si>
    <t>ÓSCAR QUIRÓZ</t>
  </si>
  <si>
    <t>JENNIFER CAVALLI</t>
  </si>
  <si>
    <t>ALBERTO RIVERA</t>
  </si>
  <si>
    <t>RUBÉN ORTÍZ</t>
  </si>
  <si>
    <t>OCTAVIO JARAMILLO</t>
  </si>
  <si>
    <t xml:space="preserve">ABDUL OSES </t>
  </si>
  <si>
    <t>CRISTINA VEGA</t>
  </si>
  <si>
    <t>GILBERTO REYNA</t>
  </si>
  <si>
    <t>MARLENY BERNAL</t>
  </si>
  <si>
    <t>DAVID VILLASANTA</t>
  </si>
  <si>
    <t>EDUARDO VILLARREAL</t>
  </si>
  <si>
    <t xml:space="preserve">OMAR GARNES </t>
  </si>
  <si>
    <t>RUBÉN COLLINS</t>
  </si>
  <si>
    <t>BOGAR ROMERO</t>
  </si>
  <si>
    <t>MARÍA RODRÍGUEZ</t>
  </si>
  <si>
    <t>LUIS CARRERA</t>
  </si>
  <si>
    <t xml:space="preserve">JOHNNATHAN CAMARGO </t>
  </si>
  <si>
    <t>HECTOR TUÑON</t>
  </si>
  <si>
    <t>BLADIMIR MONTERO</t>
  </si>
  <si>
    <t>JOSÉ ANGEL RODRÍGUEZ</t>
  </si>
  <si>
    <t>ERIC ESCALA</t>
  </si>
  <si>
    <t>DAISSY RAQUEL SATURNO</t>
  </si>
  <si>
    <t>CRISTOBAL PITTY</t>
  </si>
  <si>
    <t>ENCARNACIÓN RAMOS</t>
  </si>
  <si>
    <t>FRANKLIN GALLARDO</t>
  </si>
  <si>
    <t>ROBERTO VALDERRAMA</t>
  </si>
  <si>
    <t>BRAULIO CRISÓN</t>
  </si>
  <si>
    <t>JOSÉ PINEDA</t>
  </si>
  <si>
    <t>MIGUEL DÍAZ</t>
  </si>
  <si>
    <t>SALOMÓN GONZÁLEZ</t>
  </si>
  <si>
    <t>MARCELO CONCEPCIÓN</t>
  </si>
  <si>
    <t>VILMA FIGUEROA</t>
  </si>
  <si>
    <t>JENNYFER GUERRA</t>
  </si>
  <si>
    <t>BENITO QUINTERO</t>
  </si>
  <si>
    <t>JORGE MAYORA</t>
  </si>
  <si>
    <t>DAFNE BERROA</t>
  </si>
  <si>
    <t>ALEJANDRA ROSA</t>
  </si>
  <si>
    <t>HÉCTOR TUÑON</t>
  </si>
  <si>
    <t>VÍCTOR MÉLENDEZ</t>
  </si>
  <si>
    <t>JAHAIRA ARCIA</t>
  </si>
  <si>
    <t>09.11.2020</t>
  </si>
  <si>
    <t>12.11.2020</t>
  </si>
  <si>
    <t>16.11.2020</t>
  </si>
  <si>
    <t>17.11.2020</t>
  </si>
  <si>
    <t>18.11.2020</t>
  </si>
  <si>
    <t>19.11.2020</t>
  </si>
  <si>
    <t>20.11.2020</t>
  </si>
  <si>
    <t>23.11.2020</t>
  </si>
  <si>
    <t>23.11.202</t>
  </si>
  <si>
    <t>25.11.2020</t>
  </si>
  <si>
    <t>COBERTURA FOTOGRÁFICA Y CONTENIDO PARA REDES SOCIALES EN EL EVENTO DEL DÍA NO A LA VIOLENCIA</t>
  </si>
  <si>
    <t>COLÓN</t>
  </si>
  <si>
    <t>EL DIÁ 2 DE OCTUBRE DE 2020</t>
  </si>
  <si>
    <t>RRPP</t>
  </si>
  <si>
    <t>EL DÍA 07 DE OCTUBRE DE 2020</t>
  </si>
  <si>
    <t>TRASLADO DEL PERSONAL</t>
  </si>
  <si>
    <t>ÁREA OESTE</t>
  </si>
  <si>
    <t>DEL 07 AL 11 DE SEPTIEMBRE DE 2020</t>
  </si>
  <si>
    <t>OPERATIVO Y DECOMISO DE PIROTECNIA</t>
  </si>
  <si>
    <t>PANAMÁ ESTE</t>
  </si>
  <si>
    <t>EL DÍA 22 DE DICIEMBRE DE 2019</t>
  </si>
  <si>
    <t>DIASP</t>
  </si>
  <si>
    <t>IMPRESIÓN DE AFICHES ALUSIVOS  A LA PREVENCIÓN DEL USO DE LA PIROTECNIA.</t>
  </si>
  <si>
    <t>PANAMÁ</t>
  </si>
  <si>
    <t>EL DÍA 21 DE DICIEMBRE DE 2019.</t>
  </si>
  <si>
    <t>TRANSPORTAR PERSONAL DE MINSEG</t>
  </si>
  <si>
    <t>ÁREA DE ARRAIJÁN</t>
  </si>
  <si>
    <t>DEL 05 AL 09 DE OCTUBRE DE 2020.</t>
  </si>
  <si>
    <t>DEL 12 AL 16 DE OCTUBRE DE 2020.</t>
  </si>
  <si>
    <t>TRANSPORTE AL PERSONAL</t>
  </si>
  <si>
    <t>DEL 28 DE SEPTIEMBRE AL 2 DE OTCUBRE DE 2020.</t>
  </si>
  <si>
    <t>TRANSPORTAR AL PERSONAL DEL MINSEG</t>
  </si>
  <si>
    <t>LOS SANTOS</t>
  </si>
  <si>
    <t>EL DÍA 24 DE OCTUBRE DE 2020.</t>
  </si>
  <si>
    <t>DEL 05 AL 09 DE OCTUBRE DE 2020</t>
  </si>
  <si>
    <t>COBERTURA PERIODISTICA EN LA REUNIÓN DEL MINISTRO DE SEGURIDAD PÚBLICA.</t>
  </si>
  <si>
    <t>CONTESTACIÓN DE OFICIOS PARA EL SISTEMA PENAL ACUSATORIO</t>
  </si>
  <si>
    <t>LOS DÍAS 11,12,25 Y 26 DE ENERO DE 2020.</t>
  </si>
  <si>
    <t>INSPECCIÓN A LOS LOCALES COMERCIALES QUE INCURRÍAN EN LAS VENTAS DE FUEGO ARTIFICIALES.</t>
  </si>
  <si>
    <t>EL 30 Y 31 DE DICIEMBRE DE 2019.</t>
  </si>
  <si>
    <t>CONTESTACIÓN DE OFICIOS PARA EL SISTEMA PENAL ACUSATORIO.</t>
  </si>
  <si>
    <t>EL 8,9,29, DE FEBRERO Y 1 DE MARZO DE 2020.</t>
  </si>
  <si>
    <t>SE REALIZARÁ LEVANTAMIENTO DE INVENTARIOS DE EQUIPOS DE COMPUTACIÓN.</t>
  </si>
  <si>
    <t>CHIRIQUÍ, BOCAS DEL TORO.</t>
  </si>
  <si>
    <t>DEL 13 AL 19 DE DICIEMBRE DE 2020.</t>
  </si>
  <si>
    <t>BIENES PATRIMONIALES</t>
  </si>
  <si>
    <t>EL DÍA 3 DE FEBRERO Y 13 DE MARZO DE 2020</t>
  </si>
  <si>
    <t>CONTESTANDO OFICIO DE SISTEMA PENAL ACUSATORIO</t>
  </si>
  <si>
    <t>EL DÍA 12 DE ENERO ,19 DE ENERO Y 24 DE FEBRERO DE 2020.</t>
  </si>
  <si>
    <t>OPERATIVO DE INSPECCIÓN</t>
  </si>
  <si>
    <t>PANAMÁ OESTE</t>
  </si>
  <si>
    <t>EL DÍA 23 Y 24 DE DICIEMBRE DE 2019.</t>
  </si>
  <si>
    <t>MISIÓN OFICIAL RESPODIENDO OFICIOS DEL SISTEMA PENAL ACUSATORIO</t>
  </si>
  <si>
    <t>DEL 15 AL 23 DE AGOSTO DE 2020.</t>
  </si>
  <si>
    <t>TOMA INVENTARIO DE LOS BIENES ACTIVOS REALIZADOS POR EL DEPARTAMENTO DE BIENES PATRIMONIALES PERTENECIENTES AL MINSEG.</t>
  </si>
  <si>
    <t>BOCAS DEL TORO , CHIRIQUÍ</t>
  </si>
  <si>
    <t>EL DÍA 14 AL 19 DE DICIEMBRE DE 2020.</t>
  </si>
  <si>
    <t>AUDITORIA INTERNA</t>
  </si>
  <si>
    <t>MISIÓN OFICIAL TRASLADO DE PERSONAL RESPONDIENDO OFICIOS</t>
  </si>
  <si>
    <t>EL DÍA 8 AL 15 DE MARZO DE 2020.</t>
  </si>
  <si>
    <t>MISIÓN OFICIAL DESIGNADO COMO CONDUCTOR PARA TRASLADO DE PERSONAL QUE LABOR RESPONDIENDO OFICIOS</t>
  </si>
  <si>
    <t>EL DÍA 15 Y 16 DE AGOSTO DE 2020.</t>
  </si>
  <si>
    <t>LOS DÍAS 14 Y 15 DE MARZO DE 2020.</t>
  </si>
  <si>
    <t>APOYO EN LA DIASP EN LA CONFECCIÓN DE VIÁTICOS .</t>
  </si>
  <si>
    <t>DEL 01 AL 03 DE FEBRERO DE 2020.</t>
  </si>
  <si>
    <t>DECOMISO INSPECCIÓN Y PREVENCIÓNDE PIROTECNIA.</t>
  </si>
  <si>
    <t>EL 23 DE DICIEMBRE DE 2019.</t>
  </si>
  <si>
    <t>REALIZANDO LABOR DE DEPURACIÓN DE EXPEDIENTE EN ARCHIVO DE LA DIASP</t>
  </si>
  <si>
    <t>EL DÍA 10 DE OCTUBRE DE 2020.</t>
  </si>
  <si>
    <t>DILIGENCIA DE INSPECCIÓN EN LA CIUDAD DE PANAMÁ.</t>
  </si>
  <si>
    <t>LOS DÍAS 24 , 28 Y 29 DE DICIEMBRE DE 2019.</t>
  </si>
  <si>
    <t>INSPECCIÓN PARA LA PREVENCIÓN DE PIROTECNIA</t>
  </si>
  <si>
    <t>EL DÍA 27 DE DICIEMBRE DE 2019.</t>
  </si>
  <si>
    <t>APOYO EN LA DEPURACIÓN DEL SISTEMA DE ARMAS</t>
  </si>
  <si>
    <t>5 Y 19 DE SEPTIEMBRE Y 3 DE OCTUBRE DE 2020.</t>
  </si>
  <si>
    <t>APOYO EN LA DIASP EN LA CONFECCIÓN DE BROCHURE ALUSIVO A LA CAMPAÑA DE PREVENCIÓN A LOS NIÑOS EN EL USO DE PIROTECNIA.</t>
  </si>
  <si>
    <t>LOS DÍA 21 Y 22 DE DICIEMBRE DE 2019.</t>
  </si>
  <si>
    <t xml:space="preserve">TRASLADO PERSONAL </t>
  </si>
  <si>
    <t>EL DÍA 09 DE OCTUBRE DE 2020.</t>
  </si>
  <si>
    <t>OBSERVACIÓN DEL INVENTARIO FÍSICO DE LOS BIENES ACTIVOS .</t>
  </si>
  <si>
    <t>COCLÉ, LOS SANTOS, VERAGUAS.</t>
  </si>
  <si>
    <t>DEL 30 DE NOVIEMBRE AL 05 DE DICIEMBRE DE 2020.</t>
  </si>
  <si>
    <t>CONTESTANDO OFICIO DE SISTEMA PENAL ACUSTORIO EN LA DIASP.</t>
  </si>
  <si>
    <t>LOS DÍAS 29 30 DE AGOSTO , 26 Y 27 DE SEPTIEMBRE DE 2020.</t>
  </si>
  <si>
    <t>REALIZANDO INVENTARIO DE PRODUCTOS PIRÓCTENICOS DECOMISADOS .</t>
  </si>
  <si>
    <t>26 DE SEPTIEMBRE DE 2020.</t>
  </si>
  <si>
    <t>REALIZANDO LABOR PARA CONTESTAR OFICIO DE SISTEMA PENAL ACUSATORIO.</t>
  </si>
  <si>
    <t>LOS DÍAS 5 Y 6 SEPTIEMBRE  AL 3 Y 4 DE OCTUBRE DE 2020.</t>
  </si>
  <si>
    <t xml:space="preserve">TRASLADO DE PERSONAL </t>
  </si>
  <si>
    <t>ÁREA ESTE</t>
  </si>
  <si>
    <t>DEL 5 L 9 DE OCTUBRE DE 2020.</t>
  </si>
  <si>
    <t>DEL 1 AL 2 DE OCTUBRE DE 2020.</t>
  </si>
  <si>
    <t xml:space="preserve">DECOMISO DE PIROTECNIA </t>
  </si>
  <si>
    <t>EL DÍA 20 DE DICIEMBRE DE 2019.</t>
  </si>
  <si>
    <t xml:space="preserve">OPERATIVO DE INSPECCIÓN </t>
  </si>
  <si>
    <t>LOS DÍAS 22 Y 27 DE DICIEMBRE DE 2019.</t>
  </si>
  <si>
    <t>INSPECCIÓN  A LOS LOCALES COMERCIALES PARA LA VERIFIACIÓN DE LOS RESPECTIVOS PERMISOS PARA LA VENTA DE FUEGOS PIRÓTECNICOS</t>
  </si>
  <si>
    <t>CHIRIQUÍ</t>
  </si>
  <si>
    <t>LOS DÍAS 23 Y 24 DE DICIEMBRE DE 2019.</t>
  </si>
  <si>
    <t>COBERTURA PERÍODISTICA EN GIRA DE TRABAJO</t>
  </si>
  <si>
    <t>COMARCA NGABE BUGLÉ</t>
  </si>
  <si>
    <t>EL DÍA 23  DE OCTUBRE DE 2020.</t>
  </si>
  <si>
    <t>COBERTURA FOTOGRÁFICA Y FÍLMICA.</t>
  </si>
  <si>
    <t>EL DÍA 05 DE NOVIEMBRE DEL 2020.</t>
  </si>
  <si>
    <t>REALIZANDO OPERATIVO DE INSPECCIÓN DE LOCALES PERMANENTES DE VENTA DE PIROTECNIA .</t>
  </si>
  <si>
    <t>PROVINCIAS CENTRALES</t>
  </si>
  <si>
    <t>LOS DÍAS 16 ,17,18 DE SEPTIEMBRE DE 2020.</t>
  </si>
  <si>
    <t>EL DÍA 26 DE SEPTIEMBRE DE 2020.</t>
  </si>
  <si>
    <t>RESPONDIENDO OFICIOS DEL SISTEMA PENAL ACUSATORIO</t>
  </si>
  <si>
    <t>EL DÍA 19  Y 20 DE SEPTIEMBRE DE 2020.</t>
  </si>
  <si>
    <t>REALIZANDO TRABAJO DE REVISIÓN DE ARCHIVO EN LA DIASP</t>
  </si>
  <si>
    <t>EL DÍA 22 DE AGOSTO DE 2020.</t>
  </si>
  <si>
    <t>17 DE OCTUBRE DE 2020.</t>
  </si>
  <si>
    <t>COBERTURA FÍLMICA Y FOTOGRÁFICA</t>
  </si>
  <si>
    <t>COBERTURA EN REDES SOCIALES</t>
  </si>
  <si>
    <t>EL DÍA 5 DE NOVIEMBRE DE 2020.</t>
  </si>
  <si>
    <t>REALIZARÁN VISITAS A CADA UNO DE LOS SITIOS DEL PECC</t>
  </si>
  <si>
    <t>LOS SANTOS Y COCLÉ</t>
  </si>
  <si>
    <t>LOS DÍAS 16,17,18,19 DE NOVIEMBRE DE 2020.</t>
  </si>
  <si>
    <t>INNOVACIÓN</t>
  </si>
  <si>
    <t>MISIÓN OFICIAL POR ENTREGA DE BOLSAS DE COMIDA</t>
  </si>
  <si>
    <t>HERRERA COCLÉ LOS SANTOS.</t>
  </si>
  <si>
    <t>EL DÍA 13 DE NOVIEMBRE DE 2020</t>
  </si>
  <si>
    <t>TRATA DE PERSONAS</t>
  </si>
  <si>
    <t>REALIZAR VISITAS EN SITIOS DEL PECC</t>
  </si>
  <si>
    <t>LOS DÍAS 16,17,18 Y 19 DE NOVIEMBRE DE 2020.</t>
  </si>
  <si>
    <t>DEL 20 AL 23 DE OCTUBRE DE 2020</t>
  </si>
  <si>
    <t>MISIÓN OFICIAL CON LA DIRECTORA</t>
  </si>
  <si>
    <t>DEL 27 AL 28 DE OCTUBRE DE 2020</t>
  </si>
  <si>
    <t>COCLÉ</t>
  </si>
  <si>
    <t>EL DÍA 30 DE OCTUBRE DE 2020</t>
  </si>
  <si>
    <t>DEL 19 AL 23 DE OCTUBRE DE 2020</t>
  </si>
  <si>
    <t>DEL 24 AL 28 DE AGOSTO DE 2020</t>
  </si>
  <si>
    <t>DEL 21 AL 23 DE OCTUBRE DE 2020.</t>
  </si>
  <si>
    <t>TRASLADAR AL MECANICO DEL MINSEG QUE IBA A REALIZAR MANTENIMIENTO A VEHÍCULOS DE PREVENCIÓN</t>
  </si>
  <si>
    <t>DEL 26 AL 30 DE OCTUBRE DE 2020.</t>
  </si>
  <si>
    <t>COBERTURA DEL MINISTRO EN CERRO PUNTA BAMBITO</t>
  </si>
  <si>
    <t>LOS DÍAS 5 Y 6 DE NOVIEMBRE DE 2020.</t>
  </si>
  <si>
    <t>TRANSPORTAR PERSONAL DEL MINSEG.</t>
  </si>
  <si>
    <t>TRASLADO DE PERSONAL DE SERVICIOS GENERALES</t>
  </si>
  <si>
    <t>COBERTURA PERÍODISTICA EN LA REUNIÓN DEL MINISTRO JUAN PINO</t>
  </si>
  <si>
    <t>DARIÉN</t>
  </si>
  <si>
    <t>EL DÍA 01 DE AGOSTO DE 2020.</t>
  </si>
  <si>
    <t>TRASLADO A PERSONAL</t>
  </si>
  <si>
    <t>EL DÍA 06 DE NOVIEMBRE DE 2020.</t>
  </si>
  <si>
    <t>COBERTRURA PERÍODISTICA DE LA MOVILIZACIÓN DE ALIMEBNTOS GAS LICUADO .</t>
  </si>
  <si>
    <t>EL DÍA 13 DE NOVIEMBRE DE 2020.</t>
  </si>
  <si>
    <t xml:space="preserve">REALIZANDO DEPURACIÓN DE ARCHIVO EN LA DIASP </t>
  </si>
  <si>
    <t>COBERTURA PERÍODISTICA EN LAS ÁREAS AFECTADAS POR LAS LLUVIAS .</t>
  </si>
  <si>
    <t>EL DÍA 09 DE NOVIEMBRE DE 2020.</t>
  </si>
  <si>
    <t xml:space="preserve">APOYO EN LA DIASP EN LA CONFECCIÓN DE VIÁTICOS </t>
  </si>
  <si>
    <t>EL DIÁ 29 DE AGOSTO , 5 Y 12Y19 DE SEPTIEMBRE Y EL DÍA 03 DE OCTUBRE DE 2020.</t>
  </si>
  <si>
    <t>INSPECCIÓN DEL TERRENO PARA COLOCAR LA UNIDAD DEL SERVICIO DE EMERGENCIA 911</t>
  </si>
  <si>
    <t>SANTIAGO VERAGUAS.</t>
  </si>
  <si>
    <t>EL DÍA 13 DE OCTUBRE DE 2020.</t>
  </si>
  <si>
    <t>ARQUITECTURA</t>
  </si>
  <si>
    <t>EL DIA 27 Y 28 DE OCTUBRE DE 2020.</t>
  </si>
  <si>
    <t xml:space="preserve">REUNIÓN CON PIRÓTECNICOS </t>
  </si>
  <si>
    <t>HERRERA</t>
  </si>
  <si>
    <t>EL DÍA 30 DE ENERO DE 2020</t>
  </si>
  <si>
    <t>INSPECCIÓN DE TRASLADO DE ISOTANQUES DESDE EL DEPÓSITO OFICIAL DE EXPLOSIVOS.</t>
  </si>
  <si>
    <t>EL DÍA 5 DE FEBRERO DE 2020.</t>
  </si>
  <si>
    <t>LOS DIÁS 12 Y 13 DE SEPTIEMBRE Y LOS DÁS 10 Y 11 DE OCTUBRE DE 2020.</t>
  </si>
  <si>
    <t>RESPONDER OFICIOS DEL SISTEMA PENAL ACUSATORIO</t>
  </si>
  <si>
    <t xml:space="preserve"> LOS DÍAS 5 DE ABRIL 22 Y 23 DE AGOSTO DE 2020</t>
  </si>
  <si>
    <t>TRANSPORTAR AL PERSONAL QUE LABORA EN CONTESTACIÓN DE OFICIOS</t>
  </si>
  <si>
    <t xml:space="preserve">PANAMÁ </t>
  </si>
  <si>
    <t>LOS DÍAS 29,30 DE AGOSTO  AL 26,27 DE SEPTIEMBRE DE 2020.</t>
  </si>
  <si>
    <t xml:space="preserve">REUNIÓN CON LOS PIRÓTECNICOS </t>
  </si>
  <si>
    <t>EL DIÁ 30 DE ENERO DE 2020</t>
  </si>
  <si>
    <t>REALIZANDO INVENTARIO DE PRODUCTOS PIROTECNICOS DECOMISADOS EN LOS DEPÓSITOS OFICIALES DE EXPLOSIVOS</t>
  </si>
  <si>
    <t>EL DIÁ 26 DE SEPTIEMBRE DE 2020</t>
  </si>
  <si>
    <t>REALIZANDO DEPURACIÓN EN EXPDIENTES EN ARCHIVO</t>
  </si>
  <si>
    <t>EL DÍA 10 DE OCTUBRE DE 2020</t>
  </si>
  <si>
    <t>APOYO EN LA DEPURACIÓN DEL SISTEMA GENERAL DE ARMAS</t>
  </si>
  <si>
    <t>5 Y 12 DE SEPTIEMBRE Y 3 DE OCTUBRE DE 2020.</t>
  </si>
  <si>
    <t xml:space="preserve">REALIZANDO DEPURACIÓN DE EXPEDIENTE EN ARCHIVO </t>
  </si>
  <si>
    <t>EL 10 DE OCTUBRE DE 2020.</t>
  </si>
  <si>
    <t>PARTICIPACIÓN EN EL STAND DEL MINSEG.</t>
  </si>
  <si>
    <t>24 Y 25 DE ENERO DE 2020</t>
  </si>
  <si>
    <t>COBERTURA PERÍODISTICA EN LA GIRA DE TRABAJO DEL MINISTRO</t>
  </si>
  <si>
    <t>EL DÍA 25 DE SEPTIEMBRE DE 2020.</t>
  </si>
  <si>
    <t>GRAN TOTAL:</t>
  </si>
  <si>
    <t>VIÁTICO</t>
  </si>
  <si>
    <t>MISIÓN OFICIAL POR INSPECCIÓN DE UN CAMIÓN DE BOMBEO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</si>
</sst>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B/.&quot;\ #,##0.00"/>
    <numFmt numFmtId="165" formatCode="&quot;B/.&quot;#,##0.0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Cambria"/>
      <family val="1"/>
    </font>
    <font>
      <sz val="18"/>
      <color theme="1"/>
      <name val="Calibri"/>
      <family val="2"/>
      <scheme val="minor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1"/>
      <color theme="1"/>
      <name val="Calibri"/>
      <family val="2"/>
      <scheme val="minor"/>
    </font>
    <font>
      <sz val="9"/>
      <color theme="1"/>
      <name val="Cambria"/>
      <family val="1"/>
    </font>
    <font>
      <sz val="9"/>
      <color theme="1"/>
      <name val="Calibri"/>
      <family val="2"/>
      <scheme val="minor"/>
    </font>
    <font>
      <b/>
      <sz val="11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 applyBorder="1"/>
    <xf numFmtId="49" fontId="2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horizontal="center" vertical="top" wrapText="1"/>
    </xf>
    <xf numFmtId="164" fontId="3" fillId="3" borderId="3" xfId="0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65" fontId="6" fillId="0" borderId="5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165" fontId="6" fillId="0" borderId="6" xfId="0" applyNumberFormat="1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165" fontId="6" fillId="0" borderId="7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/>
    </xf>
    <xf numFmtId="0" fontId="0" fillId="4" borderId="8" xfId="0" applyFill="1" applyBorder="1" applyAlignment="1">
      <alignment vertical="top"/>
    </xf>
    <xf numFmtId="165" fontId="3" fillId="4" borderId="8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top"/>
    </xf>
    <xf numFmtId="165" fontId="5" fillId="4" borderId="8" xfId="0" applyNumberFormat="1" applyFont="1" applyFill="1" applyBorder="1" applyAlignment="1">
      <alignment horizontal="center" vertical="top"/>
    </xf>
    <xf numFmtId="0" fontId="0" fillId="4" borderId="15" xfId="0" applyFill="1" applyBorder="1" applyAlignment="1">
      <alignment vertical="top"/>
    </xf>
    <xf numFmtId="0" fontId="6" fillId="0" borderId="5" xfId="0" applyFont="1" applyFill="1" applyBorder="1" applyAlignment="1">
      <alignment horizontal="center" vertical="top"/>
    </xf>
    <xf numFmtId="165" fontId="6" fillId="0" borderId="5" xfId="0" applyNumberFormat="1" applyFont="1" applyFill="1" applyBorder="1" applyAlignment="1">
      <alignment horizontal="center" vertical="top"/>
    </xf>
    <xf numFmtId="0" fontId="0" fillId="0" borderId="5" xfId="0" applyBorder="1" applyAlignment="1">
      <alignment vertical="top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/>
    </xf>
    <xf numFmtId="165" fontId="6" fillId="0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vertical="top"/>
    </xf>
    <xf numFmtId="0" fontId="6" fillId="0" borderId="7" xfId="0" applyFont="1" applyFill="1" applyBorder="1" applyAlignment="1">
      <alignment horizontal="center" vertical="top"/>
    </xf>
    <xf numFmtId="165" fontId="6" fillId="0" borderId="7" xfId="0" applyNumberFormat="1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165" fontId="6" fillId="0" borderId="9" xfId="0" applyNumberFormat="1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/>
    </xf>
    <xf numFmtId="165" fontId="6" fillId="2" borderId="5" xfId="0" applyNumberFormat="1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/>
    </xf>
    <xf numFmtId="165" fontId="6" fillId="2" borderId="6" xfId="0" applyNumberFormat="1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/>
    </xf>
    <xf numFmtId="165" fontId="6" fillId="2" borderId="7" xfId="0" applyNumberFormat="1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0" fillId="0" borderId="7" xfId="0" applyBorder="1" applyAlignment="1">
      <alignment vertical="top"/>
    </xf>
    <xf numFmtId="0" fontId="6" fillId="4" borderId="14" xfId="0" applyFont="1" applyFill="1" applyBorder="1" applyAlignment="1">
      <alignment horizontal="center" vertical="top"/>
    </xf>
    <xf numFmtId="165" fontId="6" fillId="0" borderId="9" xfId="0" applyNumberFormat="1" applyFont="1" applyBorder="1" applyAlignment="1">
      <alignment horizontal="center" vertical="top"/>
    </xf>
    <xf numFmtId="0" fontId="0" fillId="4" borderId="16" xfId="0" applyFill="1" applyBorder="1" applyAlignment="1">
      <alignment vertical="top"/>
    </xf>
    <xf numFmtId="0" fontId="8" fillId="4" borderId="8" xfId="0" applyFont="1" applyFill="1" applyBorder="1" applyAlignment="1">
      <alignment horizontal="center" vertical="top"/>
    </xf>
    <xf numFmtId="165" fontId="8" fillId="4" borderId="8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57150</xdr:rowOff>
    </xdr:from>
    <xdr:to>
      <xdr:col>3</xdr:col>
      <xdr:colOff>1036562</xdr:colOff>
      <xdr:row>4</xdr:row>
      <xdr:rowOff>222472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47650"/>
          <a:ext cx="4103612" cy="99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11"/>
  <sheetViews>
    <sheetView tabSelected="1" workbookViewId="0">
      <selection activeCell="K112" sqref="A1:L112"/>
    </sheetView>
  </sheetViews>
  <sheetFormatPr baseColWidth="10" defaultRowHeight="15" x14ac:dyDescent="0.25"/>
  <cols>
    <col min="1" max="1" width="10" customWidth="1"/>
    <col min="2" max="2" width="15.7109375" customWidth="1"/>
    <col min="3" max="3" width="21" customWidth="1"/>
    <col min="4" max="4" width="18.28515625" customWidth="1"/>
    <col min="5" max="5" width="17.140625" customWidth="1"/>
    <col min="6" max="6" width="16.85546875" customWidth="1"/>
    <col min="7" max="7" width="43.140625" customWidth="1"/>
    <col min="8" max="8" width="19.5703125" customWidth="1"/>
    <col min="9" max="9" width="21.28515625" customWidth="1"/>
    <col min="10" max="10" width="19.140625" customWidth="1"/>
    <col min="11" max="11" width="3.28515625" customWidth="1"/>
  </cols>
  <sheetData>
    <row r="2" spans="1:32" s="1" customFormat="1" ht="20.25" customHeight="1" x14ac:dyDescent="0.35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32" s="1" customFormat="1" ht="21.75" customHeight="1" x14ac:dyDescent="0.3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32" s="1" customFormat="1" ht="23.25" x14ac:dyDescent="0.35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s="4" customFormat="1" ht="24" thickBot="1" x14ac:dyDescent="0.4">
      <c r="A5" s="9" t="s">
        <v>12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s="5" customFormat="1" ht="57.75" customHeight="1" thickBot="1" x14ac:dyDescent="0.25">
      <c r="A6" s="11" t="s">
        <v>3</v>
      </c>
      <c r="B6" s="12" t="s">
        <v>4</v>
      </c>
      <c r="C6" s="13" t="s">
        <v>5</v>
      </c>
      <c r="D6" s="12" t="s">
        <v>6</v>
      </c>
      <c r="E6" s="14" t="s">
        <v>254</v>
      </c>
      <c r="F6" s="14" t="s">
        <v>7</v>
      </c>
      <c r="G6" s="15" t="s">
        <v>8</v>
      </c>
      <c r="H6" s="15" t="s">
        <v>9</v>
      </c>
      <c r="I6" s="12" t="s">
        <v>10</v>
      </c>
      <c r="J6" s="16" t="s">
        <v>11</v>
      </c>
    </row>
    <row r="7" spans="1:32" ht="29.25" customHeight="1" x14ac:dyDescent="0.25">
      <c r="A7" s="17">
        <v>1</v>
      </c>
      <c r="B7" s="18" t="s">
        <v>71</v>
      </c>
      <c r="C7" s="17" t="s">
        <v>13</v>
      </c>
      <c r="D7" s="17">
        <v>3000346653</v>
      </c>
      <c r="E7" s="19">
        <v>17</v>
      </c>
      <c r="F7" s="19">
        <v>5</v>
      </c>
      <c r="G7" s="20" t="s">
        <v>81</v>
      </c>
      <c r="H7" s="17" t="s">
        <v>82</v>
      </c>
      <c r="I7" s="20" t="s">
        <v>83</v>
      </c>
      <c r="J7" s="17" t="s">
        <v>84</v>
      </c>
    </row>
    <row r="8" spans="1:32" ht="24" x14ac:dyDescent="0.25">
      <c r="A8" s="21">
        <v>2</v>
      </c>
      <c r="B8" s="22" t="s">
        <v>71</v>
      </c>
      <c r="C8" s="21" t="s">
        <v>14</v>
      </c>
      <c r="D8" s="21">
        <v>3000143435</v>
      </c>
      <c r="E8" s="23">
        <v>17</v>
      </c>
      <c r="F8" s="23">
        <v>5</v>
      </c>
      <c r="G8" s="24" t="s">
        <v>81</v>
      </c>
      <c r="H8" s="21" t="s">
        <v>82</v>
      </c>
      <c r="I8" s="24" t="s">
        <v>85</v>
      </c>
      <c r="J8" s="21" t="s">
        <v>84</v>
      </c>
    </row>
    <row r="9" spans="1:32" ht="27.75" customHeight="1" x14ac:dyDescent="0.25">
      <c r="A9" s="21">
        <v>3</v>
      </c>
      <c r="B9" s="22" t="s">
        <v>71</v>
      </c>
      <c r="C9" s="21" t="s">
        <v>15</v>
      </c>
      <c r="D9" s="21">
        <v>3000127973</v>
      </c>
      <c r="E9" s="23">
        <v>83</v>
      </c>
      <c r="F9" s="23">
        <v>10</v>
      </c>
      <c r="G9" s="21" t="s">
        <v>86</v>
      </c>
      <c r="H9" s="21" t="s">
        <v>87</v>
      </c>
      <c r="I9" s="24" t="s">
        <v>88</v>
      </c>
      <c r="J9" s="21" t="s">
        <v>7</v>
      </c>
    </row>
    <row r="10" spans="1:32" ht="27" customHeight="1" x14ac:dyDescent="0.25">
      <c r="A10" s="21">
        <v>4</v>
      </c>
      <c r="B10" s="22" t="s">
        <v>71</v>
      </c>
      <c r="C10" s="21" t="s">
        <v>16</v>
      </c>
      <c r="D10" s="21">
        <v>3000198259</v>
      </c>
      <c r="E10" s="23">
        <v>19.5</v>
      </c>
      <c r="F10" s="23">
        <f>G117</f>
        <v>0</v>
      </c>
      <c r="G10" s="21" t="s">
        <v>89</v>
      </c>
      <c r="H10" s="21" t="s">
        <v>90</v>
      </c>
      <c r="I10" s="24" t="s">
        <v>91</v>
      </c>
      <c r="J10" s="21" t="s">
        <v>92</v>
      </c>
    </row>
    <row r="11" spans="1:32" ht="24" x14ac:dyDescent="0.25">
      <c r="A11" s="21">
        <v>5</v>
      </c>
      <c r="B11" s="22" t="s">
        <v>71</v>
      </c>
      <c r="C11" s="21" t="s">
        <v>17</v>
      </c>
      <c r="D11" s="21">
        <v>3000357816</v>
      </c>
      <c r="E11" s="23">
        <v>19.5</v>
      </c>
      <c r="F11" s="23"/>
      <c r="G11" s="24" t="s">
        <v>93</v>
      </c>
      <c r="H11" s="21" t="s">
        <v>94</v>
      </c>
      <c r="I11" s="25" t="s">
        <v>95</v>
      </c>
      <c r="J11" s="21" t="s">
        <v>92</v>
      </c>
    </row>
    <row r="12" spans="1:32" ht="24.75" customHeight="1" x14ac:dyDescent="0.25">
      <c r="A12" s="21">
        <v>6</v>
      </c>
      <c r="B12" s="22" t="s">
        <v>71</v>
      </c>
      <c r="C12" s="24" t="s">
        <v>18</v>
      </c>
      <c r="D12" s="21">
        <v>3000126174</v>
      </c>
      <c r="E12" s="23">
        <v>40</v>
      </c>
      <c r="F12" s="23">
        <v>37.5</v>
      </c>
      <c r="G12" s="21" t="s">
        <v>96</v>
      </c>
      <c r="H12" s="21" t="s">
        <v>97</v>
      </c>
      <c r="I12" s="25" t="s">
        <v>98</v>
      </c>
      <c r="J12" s="21" t="s">
        <v>7</v>
      </c>
    </row>
    <row r="13" spans="1:32" ht="26.25" customHeight="1" x14ac:dyDescent="0.25">
      <c r="A13" s="21">
        <v>7</v>
      </c>
      <c r="B13" s="22" t="s">
        <v>71</v>
      </c>
      <c r="C13" s="24" t="s">
        <v>18</v>
      </c>
      <c r="D13" s="21">
        <v>3000126174</v>
      </c>
      <c r="E13" s="23">
        <v>40</v>
      </c>
      <c r="F13" s="23">
        <v>37.5</v>
      </c>
      <c r="G13" s="21" t="s">
        <v>96</v>
      </c>
      <c r="H13" s="21" t="s">
        <v>94</v>
      </c>
      <c r="I13" s="24" t="s">
        <v>99</v>
      </c>
      <c r="J13" s="21" t="s">
        <v>7</v>
      </c>
    </row>
    <row r="14" spans="1:32" ht="29.25" customHeight="1" x14ac:dyDescent="0.25">
      <c r="A14" s="21">
        <v>8</v>
      </c>
      <c r="B14" s="22" t="s">
        <v>71</v>
      </c>
      <c r="C14" s="24" t="s">
        <v>19</v>
      </c>
      <c r="D14" s="21">
        <v>3000130245</v>
      </c>
      <c r="E14" s="23">
        <v>38.75</v>
      </c>
      <c r="F14" s="23"/>
      <c r="G14" s="21" t="s">
        <v>100</v>
      </c>
      <c r="H14" s="21" t="s">
        <v>94</v>
      </c>
      <c r="I14" s="24" t="s">
        <v>101</v>
      </c>
      <c r="J14" s="21" t="s">
        <v>7</v>
      </c>
    </row>
    <row r="15" spans="1:32" ht="33" customHeight="1" x14ac:dyDescent="0.25">
      <c r="A15" s="21">
        <v>9</v>
      </c>
      <c r="B15" s="22" t="s">
        <v>71</v>
      </c>
      <c r="C15" s="21" t="s">
        <v>20</v>
      </c>
      <c r="D15" s="21">
        <v>3000127110</v>
      </c>
      <c r="E15" s="23">
        <v>30</v>
      </c>
      <c r="F15" s="23">
        <v>10</v>
      </c>
      <c r="G15" s="21" t="s">
        <v>102</v>
      </c>
      <c r="H15" s="21" t="s">
        <v>103</v>
      </c>
      <c r="I15" s="24" t="s">
        <v>104</v>
      </c>
      <c r="J15" s="21" t="s">
        <v>7</v>
      </c>
    </row>
    <row r="16" spans="1:32" ht="33" customHeight="1" x14ac:dyDescent="0.25">
      <c r="A16" s="21">
        <v>10</v>
      </c>
      <c r="B16" s="22" t="s">
        <v>71</v>
      </c>
      <c r="C16" s="21" t="s">
        <v>19</v>
      </c>
      <c r="D16" s="21">
        <v>3000130245</v>
      </c>
      <c r="E16" s="23">
        <v>38.75</v>
      </c>
      <c r="F16" s="23"/>
      <c r="G16" s="21" t="s">
        <v>100</v>
      </c>
      <c r="H16" s="21" t="s">
        <v>94</v>
      </c>
      <c r="I16" s="24" t="s">
        <v>105</v>
      </c>
      <c r="J16" s="21" t="s">
        <v>7</v>
      </c>
    </row>
    <row r="17" spans="1:10" ht="31.5" customHeight="1" x14ac:dyDescent="0.25">
      <c r="A17" s="21">
        <v>11</v>
      </c>
      <c r="B17" s="22" t="s">
        <v>71</v>
      </c>
      <c r="C17" s="21" t="s">
        <v>21</v>
      </c>
      <c r="D17" s="21">
        <v>3000198354</v>
      </c>
      <c r="E17" s="23">
        <v>30</v>
      </c>
      <c r="F17" s="23">
        <v>10</v>
      </c>
      <c r="G17" s="24" t="s">
        <v>106</v>
      </c>
      <c r="H17" s="21" t="s">
        <v>103</v>
      </c>
      <c r="I17" s="24" t="s">
        <v>104</v>
      </c>
      <c r="J17" s="21" t="s">
        <v>84</v>
      </c>
    </row>
    <row r="18" spans="1:10" ht="26.25" customHeight="1" x14ac:dyDescent="0.25">
      <c r="A18" s="21">
        <v>12</v>
      </c>
      <c r="B18" s="22" t="s">
        <v>71</v>
      </c>
      <c r="C18" s="21" t="s">
        <v>16</v>
      </c>
      <c r="D18" s="21">
        <v>3000198259</v>
      </c>
      <c r="E18" s="23">
        <v>39</v>
      </c>
      <c r="F18" s="23">
        <v>20</v>
      </c>
      <c r="G18" s="24" t="s">
        <v>107</v>
      </c>
      <c r="H18" s="21" t="s">
        <v>94</v>
      </c>
      <c r="I18" s="24" t="s">
        <v>108</v>
      </c>
      <c r="J18" s="21" t="s">
        <v>92</v>
      </c>
    </row>
    <row r="19" spans="1:10" ht="24.75" thickBot="1" x14ac:dyDescent="0.3">
      <c r="A19" s="21">
        <v>13</v>
      </c>
      <c r="B19" s="26" t="s">
        <v>71</v>
      </c>
      <c r="C19" s="27" t="s">
        <v>17</v>
      </c>
      <c r="D19" s="27">
        <v>3000357816</v>
      </c>
      <c r="E19" s="28">
        <v>127</v>
      </c>
      <c r="F19" s="28"/>
      <c r="G19" s="29" t="s">
        <v>109</v>
      </c>
      <c r="H19" s="27" t="s">
        <v>103</v>
      </c>
      <c r="I19" s="29" t="s">
        <v>110</v>
      </c>
      <c r="J19" s="27" t="s">
        <v>92</v>
      </c>
    </row>
    <row r="20" spans="1:10" ht="15.75" thickBot="1" x14ac:dyDescent="0.3">
      <c r="A20" s="30"/>
      <c r="B20" s="31"/>
      <c r="C20" s="31"/>
      <c r="D20" s="31"/>
      <c r="E20" s="32">
        <f>SUM(E7:E19)</f>
        <v>539.5</v>
      </c>
      <c r="F20" s="32">
        <f>SUM(F7:F19)</f>
        <v>135</v>
      </c>
      <c r="G20" s="31"/>
      <c r="H20" s="31"/>
      <c r="I20" s="31"/>
      <c r="J20" s="31"/>
    </row>
    <row r="21" spans="1:10" ht="24" x14ac:dyDescent="0.25">
      <c r="A21" s="21">
        <v>1</v>
      </c>
      <c r="B21" s="33" t="s">
        <v>72</v>
      </c>
      <c r="C21" s="17" t="s">
        <v>22</v>
      </c>
      <c r="D21" s="17">
        <v>3000198259</v>
      </c>
      <c r="E21" s="19">
        <v>59</v>
      </c>
      <c r="F21" s="19"/>
      <c r="G21" s="20" t="s">
        <v>111</v>
      </c>
      <c r="H21" s="17" t="s">
        <v>94</v>
      </c>
      <c r="I21" s="20" t="s">
        <v>112</v>
      </c>
      <c r="J21" s="20" t="s">
        <v>92</v>
      </c>
    </row>
    <row r="22" spans="1:10" ht="32.25" customHeight="1" x14ac:dyDescent="0.25">
      <c r="A22" s="21">
        <v>2</v>
      </c>
      <c r="B22" s="34" t="s">
        <v>72</v>
      </c>
      <c r="C22" s="21" t="s">
        <v>23</v>
      </c>
      <c r="D22" s="21">
        <v>3000380197</v>
      </c>
      <c r="E22" s="23">
        <v>623</v>
      </c>
      <c r="F22" s="23">
        <v>10</v>
      </c>
      <c r="G22" s="24" t="s">
        <v>113</v>
      </c>
      <c r="H22" s="24" t="s">
        <v>114</v>
      </c>
      <c r="I22" s="24" t="s">
        <v>115</v>
      </c>
      <c r="J22" s="24" t="s">
        <v>116</v>
      </c>
    </row>
    <row r="23" spans="1:10" ht="30" customHeight="1" thickBot="1" x14ac:dyDescent="0.3">
      <c r="A23" s="27">
        <v>3</v>
      </c>
      <c r="B23" s="35" t="s">
        <v>72</v>
      </c>
      <c r="C23" s="27" t="s">
        <v>24</v>
      </c>
      <c r="D23" s="27">
        <v>3000357824</v>
      </c>
      <c r="E23" s="28">
        <v>623</v>
      </c>
      <c r="F23" s="28">
        <v>10</v>
      </c>
      <c r="G23" s="29" t="s">
        <v>113</v>
      </c>
      <c r="H23" s="29" t="s">
        <v>114</v>
      </c>
      <c r="I23" s="29" t="s">
        <v>115</v>
      </c>
      <c r="J23" s="29" t="s">
        <v>116</v>
      </c>
    </row>
    <row r="24" spans="1:10" ht="15.75" thickBot="1" x14ac:dyDescent="0.3">
      <c r="A24" s="36"/>
      <c r="B24" s="31"/>
      <c r="C24" s="31"/>
      <c r="D24" s="31"/>
      <c r="E24" s="37">
        <f>SUM(E21:E23)</f>
        <v>1305</v>
      </c>
      <c r="F24" s="37">
        <f>SUM(F21:F23)</f>
        <v>20</v>
      </c>
      <c r="G24" s="31"/>
      <c r="H24" s="31"/>
      <c r="I24" s="31"/>
      <c r="J24" s="38"/>
    </row>
    <row r="25" spans="1:10" ht="36" customHeight="1" x14ac:dyDescent="0.25">
      <c r="A25" s="17">
        <v>1</v>
      </c>
      <c r="B25" s="33" t="s">
        <v>73</v>
      </c>
      <c r="C25" s="39" t="s">
        <v>25</v>
      </c>
      <c r="D25" s="39">
        <v>3000129523</v>
      </c>
      <c r="E25" s="40">
        <v>56</v>
      </c>
      <c r="F25" s="41"/>
      <c r="G25" s="42" t="s">
        <v>255</v>
      </c>
      <c r="H25" s="17" t="s">
        <v>82</v>
      </c>
      <c r="I25" s="42" t="s">
        <v>117</v>
      </c>
      <c r="J25" s="42" t="s">
        <v>92</v>
      </c>
    </row>
    <row r="26" spans="1:10" ht="37.5" customHeight="1" x14ac:dyDescent="0.25">
      <c r="A26" s="21">
        <v>2</v>
      </c>
      <c r="B26" s="34" t="s">
        <v>73</v>
      </c>
      <c r="C26" s="43" t="s">
        <v>26</v>
      </c>
      <c r="D26" s="43">
        <v>3000277276</v>
      </c>
      <c r="E26" s="44">
        <v>14.25</v>
      </c>
      <c r="F26" s="45"/>
      <c r="G26" s="25" t="s">
        <v>118</v>
      </c>
      <c r="H26" s="21" t="s">
        <v>94</v>
      </c>
      <c r="I26" s="25" t="s">
        <v>119</v>
      </c>
      <c r="J26" s="25" t="s">
        <v>92</v>
      </c>
    </row>
    <row r="27" spans="1:10" ht="26.25" customHeight="1" x14ac:dyDescent="0.25">
      <c r="A27" s="21">
        <v>3</v>
      </c>
      <c r="B27" s="34" t="s">
        <v>73</v>
      </c>
      <c r="C27" s="43" t="s">
        <v>27</v>
      </c>
      <c r="D27" s="43">
        <v>3000357876</v>
      </c>
      <c r="E27" s="44">
        <v>68</v>
      </c>
      <c r="F27" s="45"/>
      <c r="G27" s="25" t="s">
        <v>120</v>
      </c>
      <c r="H27" s="21" t="s">
        <v>121</v>
      </c>
      <c r="I27" s="25" t="s">
        <v>122</v>
      </c>
      <c r="J27" s="25" t="s">
        <v>92</v>
      </c>
    </row>
    <row r="28" spans="1:10" ht="24" x14ac:dyDescent="0.25">
      <c r="A28" s="21">
        <v>4</v>
      </c>
      <c r="B28" s="34" t="s">
        <v>73</v>
      </c>
      <c r="C28" s="43" t="s">
        <v>28</v>
      </c>
      <c r="D28" s="43">
        <v>3000124294</v>
      </c>
      <c r="E28" s="44">
        <v>39</v>
      </c>
      <c r="F28" s="45"/>
      <c r="G28" s="25" t="s">
        <v>123</v>
      </c>
      <c r="H28" s="21" t="s">
        <v>94</v>
      </c>
      <c r="I28" s="24" t="s">
        <v>124</v>
      </c>
      <c r="J28" s="25" t="s">
        <v>92</v>
      </c>
    </row>
    <row r="29" spans="1:10" ht="36" x14ac:dyDescent="0.25">
      <c r="A29" s="21">
        <v>5</v>
      </c>
      <c r="B29" s="34" t="s">
        <v>73</v>
      </c>
      <c r="C29" s="43" t="s">
        <v>29</v>
      </c>
      <c r="D29" s="43">
        <v>3000052292</v>
      </c>
      <c r="E29" s="44">
        <v>530</v>
      </c>
      <c r="F29" s="23">
        <v>10</v>
      </c>
      <c r="G29" s="25" t="s">
        <v>125</v>
      </c>
      <c r="H29" s="24" t="s">
        <v>126</v>
      </c>
      <c r="I29" s="25" t="s">
        <v>127</v>
      </c>
      <c r="J29" s="25" t="s">
        <v>128</v>
      </c>
    </row>
    <row r="30" spans="1:10" ht="30.75" customHeight="1" x14ac:dyDescent="0.25">
      <c r="A30" s="21">
        <v>6</v>
      </c>
      <c r="B30" s="34" t="s">
        <v>73</v>
      </c>
      <c r="C30" s="43" t="s">
        <v>30</v>
      </c>
      <c r="D30" s="43">
        <v>3000116197</v>
      </c>
      <c r="E30" s="44">
        <v>19</v>
      </c>
      <c r="F30" s="23"/>
      <c r="G30" s="25" t="s">
        <v>129</v>
      </c>
      <c r="H30" s="21" t="s">
        <v>94</v>
      </c>
      <c r="I30" s="25" t="s">
        <v>130</v>
      </c>
      <c r="J30" s="25" t="s">
        <v>92</v>
      </c>
    </row>
    <row r="31" spans="1:10" ht="38.25" customHeight="1" x14ac:dyDescent="0.25">
      <c r="A31" s="21">
        <v>7</v>
      </c>
      <c r="B31" s="34" t="s">
        <v>73</v>
      </c>
      <c r="C31" s="43" t="s">
        <v>31</v>
      </c>
      <c r="D31" s="43">
        <v>3000119234</v>
      </c>
      <c r="E31" s="44">
        <v>9.5</v>
      </c>
      <c r="F31" s="23"/>
      <c r="G31" s="25" t="s">
        <v>131</v>
      </c>
      <c r="H31" s="21" t="s">
        <v>94</v>
      </c>
      <c r="I31" s="25" t="s">
        <v>132</v>
      </c>
      <c r="J31" s="25" t="s">
        <v>92</v>
      </c>
    </row>
    <row r="32" spans="1:10" ht="27.75" customHeight="1" x14ac:dyDescent="0.25">
      <c r="A32" s="21">
        <v>8</v>
      </c>
      <c r="B32" s="34" t="s">
        <v>73</v>
      </c>
      <c r="C32" s="43" t="s">
        <v>32</v>
      </c>
      <c r="D32" s="43">
        <v>3000338675</v>
      </c>
      <c r="E32" s="44">
        <v>59</v>
      </c>
      <c r="F32" s="23"/>
      <c r="G32" s="25" t="s">
        <v>107</v>
      </c>
      <c r="H32" s="21" t="s">
        <v>94</v>
      </c>
      <c r="I32" s="24" t="s">
        <v>133</v>
      </c>
      <c r="J32" s="25" t="s">
        <v>92</v>
      </c>
    </row>
    <row r="33" spans="1:10" ht="32.25" customHeight="1" x14ac:dyDescent="0.25">
      <c r="A33" s="21">
        <v>9</v>
      </c>
      <c r="B33" s="34" t="s">
        <v>73</v>
      </c>
      <c r="C33" s="43" t="s">
        <v>33</v>
      </c>
      <c r="D33" s="43">
        <v>3000197352</v>
      </c>
      <c r="E33" s="44">
        <v>14</v>
      </c>
      <c r="F33" s="23">
        <v>8.5</v>
      </c>
      <c r="G33" s="25" t="s">
        <v>134</v>
      </c>
      <c r="H33" s="21" t="s">
        <v>94</v>
      </c>
      <c r="I33" s="25" t="s">
        <v>135</v>
      </c>
      <c r="J33" s="25" t="s">
        <v>92</v>
      </c>
    </row>
    <row r="34" spans="1:10" ht="31.5" customHeight="1" x14ac:dyDescent="0.25">
      <c r="A34" s="21">
        <v>10</v>
      </c>
      <c r="B34" s="34" t="s">
        <v>73</v>
      </c>
      <c r="C34" s="43" t="s">
        <v>34</v>
      </c>
      <c r="D34" s="43">
        <v>3000115456</v>
      </c>
      <c r="E34" s="44">
        <v>15</v>
      </c>
      <c r="F34" s="23">
        <v>13</v>
      </c>
      <c r="G34" s="25" t="s">
        <v>136</v>
      </c>
      <c r="H34" s="21" t="s">
        <v>121</v>
      </c>
      <c r="I34" s="25" t="s">
        <v>137</v>
      </c>
      <c r="J34" s="25" t="s">
        <v>92</v>
      </c>
    </row>
    <row r="35" spans="1:10" ht="32.25" customHeight="1" x14ac:dyDescent="0.25">
      <c r="A35" s="21">
        <v>11</v>
      </c>
      <c r="B35" s="34" t="s">
        <v>73</v>
      </c>
      <c r="C35" s="43" t="s">
        <v>35</v>
      </c>
      <c r="D35" s="43">
        <v>3000277277</v>
      </c>
      <c r="E35" s="44">
        <v>14.75</v>
      </c>
      <c r="F35" s="21"/>
      <c r="G35" s="25" t="s">
        <v>138</v>
      </c>
      <c r="H35" s="21" t="s">
        <v>94</v>
      </c>
      <c r="I35" s="25" t="s">
        <v>139</v>
      </c>
      <c r="J35" s="25" t="s">
        <v>92</v>
      </c>
    </row>
    <row r="36" spans="1:10" ht="30" customHeight="1" x14ac:dyDescent="0.25">
      <c r="A36" s="21">
        <v>12</v>
      </c>
      <c r="B36" s="34" t="s">
        <v>73</v>
      </c>
      <c r="C36" s="43" t="s">
        <v>36</v>
      </c>
      <c r="D36" s="43">
        <v>3000138070</v>
      </c>
      <c r="E36" s="44">
        <v>44.25</v>
      </c>
      <c r="F36" s="21"/>
      <c r="G36" s="25" t="s">
        <v>140</v>
      </c>
      <c r="H36" s="21" t="s">
        <v>94</v>
      </c>
      <c r="I36" s="25" t="s">
        <v>141</v>
      </c>
      <c r="J36" s="25" t="s">
        <v>92</v>
      </c>
    </row>
    <row r="37" spans="1:10" ht="32.25" customHeight="1" x14ac:dyDescent="0.25">
      <c r="A37" s="21">
        <v>13</v>
      </c>
      <c r="B37" s="34" t="s">
        <v>73</v>
      </c>
      <c r="C37" s="43" t="s">
        <v>37</v>
      </c>
      <c r="D37" s="43">
        <v>3000182003</v>
      </c>
      <c r="E37" s="44">
        <v>13</v>
      </c>
      <c r="F37" s="23">
        <v>5</v>
      </c>
      <c r="G37" s="25" t="s">
        <v>142</v>
      </c>
      <c r="H37" s="21" t="s">
        <v>121</v>
      </c>
      <c r="I37" s="25" t="s">
        <v>143</v>
      </c>
      <c r="J37" s="25" t="s">
        <v>92</v>
      </c>
    </row>
    <row r="38" spans="1:10" ht="24" customHeight="1" x14ac:dyDescent="0.25">
      <c r="A38" s="21">
        <v>14</v>
      </c>
      <c r="B38" s="34" t="s">
        <v>73</v>
      </c>
      <c r="C38" s="43" t="s">
        <v>36</v>
      </c>
      <c r="D38" s="43">
        <v>3000138070</v>
      </c>
      <c r="E38" s="44">
        <v>44.25</v>
      </c>
      <c r="F38" s="21"/>
      <c r="G38" s="25" t="s">
        <v>144</v>
      </c>
      <c r="H38" s="21" t="s">
        <v>94</v>
      </c>
      <c r="I38" s="25" t="s">
        <v>145</v>
      </c>
      <c r="J38" s="25" t="s">
        <v>92</v>
      </c>
    </row>
    <row r="39" spans="1:10" ht="36" x14ac:dyDescent="0.25">
      <c r="A39" s="21">
        <v>15</v>
      </c>
      <c r="B39" s="34" t="s">
        <v>73</v>
      </c>
      <c r="C39" s="43" t="s">
        <v>33</v>
      </c>
      <c r="D39" s="43">
        <v>3000197352</v>
      </c>
      <c r="E39" s="44">
        <v>29</v>
      </c>
      <c r="F39" s="23">
        <v>10</v>
      </c>
      <c r="G39" s="25" t="s">
        <v>146</v>
      </c>
      <c r="H39" s="21" t="s">
        <v>94</v>
      </c>
      <c r="I39" s="25" t="s">
        <v>147</v>
      </c>
      <c r="J39" s="25" t="s">
        <v>92</v>
      </c>
    </row>
    <row r="40" spans="1:10" ht="30" customHeight="1" x14ac:dyDescent="0.25">
      <c r="A40" s="21">
        <v>16</v>
      </c>
      <c r="B40" s="34" t="s">
        <v>73</v>
      </c>
      <c r="C40" s="43" t="s">
        <v>38</v>
      </c>
      <c r="D40" s="43">
        <v>3000353871</v>
      </c>
      <c r="E40" s="44">
        <v>17</v>
      </c>
      <c r="F40" s="23">
        <v>5</v>
      </c>
      <c r="G40" s="25" t="s">
        <v>148</v>
      </c>
      <c r="H40" s="21" t="s">
        <v>82</v>
      </c>
      <c r="I40" s="25" t="s">
        <v>149</v>
      </c>
      <c r="J40" s="25" t="s">
        <v>7</v>
      </c>
    </row>
    <row r="41" spans="1:10" ht="37.5" customHeight="1" x14ac:dyDescent="0.25">
      <c r="A41" s="21">
        <v>17</v>
      </c>
      <c r="B41" s="34" t="s">
        <v>73</v>
      </c>
      <c r="C41" s="43" t="s">
        <v>39</v>
      </c>
      <c r="D41" s="43">
        <v>3000264628</v>
      </c>
      <c r="E41" s="44">
        <v>530</v>
      </c>
      <c r="F41" s="23">
        <v>10</v>
      </c>
      <c r="G41" s="25" t="s">
        <v>150</v>
      </c>
      <c r="H41" s="24" t="s">
        <v>151</v>
      </c>
      <c r="I41" s="25" t="s">
        <v>152</v>
      </c>
      <c r="J41" s="25" t="s">
        <v>128</v>
      </c>
    </row>
    <row r="42" spans="1:10" ht="36" x14ac:dyDescent="0.25">
      <c r="A42" s="21">
        <v>18</v>
      </c>
      <c r="B42" s="34" t="s">
        <v>73</v>
      </c>
      <c r="C42" s="43" t="s">
        <v>40</v>
      </c>
      <c r="D42" s="43">
        <v>3000133995</v>
      </c>
      <c r="E42" s="44">
        <v>59</v>
      </c>
      <c r="F42" s="23"/>
      <c r="G42" s="25" t="s">
        <v>153</v>
      </c>
      <c r="H42" s="24" t="s">
        <v>94</v>
      </c>
      <c r="I42" s="24" t="s">
        <v>154</v>
      </c>
      <c r="J42" s="25" t="s">
        <v>92</v>
      </c>
    </row>
    <row r="43" spans="1:10" ht="27.75" customHeight="1" x14ac:dyDescent="0.25">
      <c r="A43" s="21">
        <v>19</v>
      </c>
      <c r="B43" s="34" t="s">
        <v>73</v>
      </c>
      <c r="C43" s="43" t="s">
        <v>41</v>
      </c>
      <c r="D43" s="43">
        <v>3000137389</v>
      </c>
      <c r="E43" s="44">
        <v>20</v>
      </c>
      <c r="F43" s="23"/>
      <c r="G43" s="25" t="s">
        <v>155</v>
      </c>
      <c r="H43" s="21" t="s">
        <v>94</v>
      </c>
      <c r="I43" s="25" t="s">
        <v>156</v>
      </c>
      <c r="J43" s="25" t="s">
        <v>92</v>
      </c>
    </row>
    <row r="44" spans="1:10" ht="44.25" customHeight="1" x14ac:dyDescent="0.25">
      <c r="A44" s="21">
        <v>20</v>
      </c>
      <c r="B44" s="34" t="s">
        <v>73</v>
      </c>
      <c r="C44" s="43" t="s">
        <v>42</v>
      </c>
      <c r="D44" s="43">
        <v>3000115902</v>
      </c>
      <c r="E44" s="44">
        <v>59</v>
      </c>
      <c r="F44" s="23"/>
      <c r="G44" s="25" t="s">
        <v>157</v>
      </c>
      <c r="H44" s="21" t="s">
        <v>94</v>
      </c>
      <c r="I44" s="25" t="s">
        <v>158</v>
      </c>
      <c r="J44" s="25" t="s">
        <v>92</v>
      </c>
    </row>
    <row r="45" spans="1:10" ht="28.5" customHeight="1" x14ac:dyDescent="0.25">
      <c r="A45" s="21">
        <v>21</v>
      </c>
      <c r="B45" s="34" t="s">
        <v>73</v>
      </c>
      <c r="C45" s="43" t="s">
        <v>43</v>
      </c>
      <c r="D45" s="43">
        <v>3000357843</v>
      </c>
      <c r="E45" s="44">
        <v>40</v>
      </c>
      <c r="F45" s="23">
        <v>37.5</v>
      </c>
      <c r="G45" s="25" t="s">
        <v>159</v>
      </c>
      <c r="H45" s="21" t="s">
        <v>160</v>
      </c>
      <c r="I45" s="25" t="s">
        <v>161</v>
      </c>
      <c r="J45" s="25" t="s">
        <v>7</v>
      </c>
    </row>
    <row r="46" spans="1:10" ht="24" x14ac:dyDescent="0.25">
      <c r="A46" s="21">
        <v>22</v>
      </c>
      <c r="B46" s="34" t="s">
        <v>73</v>
      </c>
      <c r="C46" s="43" t="s">
        <v>43</v>
      </c>
      <c r="D46" s="43">
        <v>3000357843</v>
      </c>
      <c r="E46" s="44">
        <v>21</v>
      </c>
      <c r="F46" s="23">
        <v>10</v>
      </c>
      <c r="G46" s="25" t="s">
        <v>159</v>
      </c>
      <c r="H46" s="21" t="s">
        <v>160</v>
      </c>
      <c r="I46" s="25" t="s">
        <v>162</v>
      </c>
      <c r="J46" s="25" t="s">
        <v>7</v>
      </c>
    </row>
    <row r="47" spans="1:10" ht="24" x14ac:dyDescent="0.25">
      <c r="A47" s="21">
        <v>23</v>
      </c>
      <c r="B47" s="34" t="s">
        <v>73</v>
      </c>
      <c r="C47" s="43" t="s">
        <v>44</v>
      </c>
      <c r="D47" s="43">
        <v>3000357850</v>
      </c>
      <c r="E47" s="44">
        <v>13</v>
      </c>
      <c r="F47" s="23">
        <v>5</v>
      </c>
      <c r="G47" s="25" t="s">
        <v>163</v>
      </c>
      <c r="H47" s="21" t="s">
        <v>94</v>
      </c>
      <c r="I47" s="25" t="s">
        <v>164</v>
      </c>
      <c r="J47" s="25" t="s">
        <v>92</v>
      </c>
    </row>
    <row r="48" spans="1:10" ht="24" x14ac:dyDescent="0.25">
      <c r="A48" s="21">
        <v>24</v>
      </c>
      <c r="B48" s="34" t="s">
        <v>73</v>
      </c>
      <c r="C48" s="43" t="s">
        <v>45</v>
      </c>
      <c r="D48" s="43">
        <v>3000357877</v>
      </c>
      <c r="E48" s="44">
        <v>27.5</v>
      </c>
      <c r="F48" s="23"/>
      <c r="G48" s="25" t="s">
        <v>165</v>
      </c>
      <c r="H48" s="21" t="s">
        <v>94</v>
      </c>
      <c r="I48" s="25" t="s">
        <v>166</v>
      </c>
      <c r="J48" s="25" t="s">
        <v>92</v>
      </c>
    </row>
    <row r="49" spans="1:10" ht="36" x14ac:dyDescent="0.25">
      <c r="A49" s="21">
        <v>25</v>
      </c>
      <c r="B49" s="34" t="s">
        <v>73</v>
      </c>
      <c r="C49" s="43" t="s">
        <v>45</v>
      </c>
      <c r="D49" s="43">
        <v>30000357877</v>
      </c>
      <c r="E49" s="44">
        <v>117</v>
      </c>
      <c r="F49" s="23">
        <v>5</v>
      </c>
      <c r="G49" s="25" t="s">
        <v>167</v>
      </c>
      <c r="H49" s="21" t="s">
        <v>168</v>
      </c>
      <c r="I49" s="25" t="s">
        <v>169</v>
      </c>
      <c r="J49" s="25" t="s">
        <v>92</v>
      </c>
    </row>
    <row r="50" spans="1:10" ht="24" x14ac:dyDescent="0.25">
      <c r="A50" s="21">
        <v>26</v>
      </c>
      <c r="B50" s="34" t="s">
        <v>73</v>
      </c>
      <c r="C50" s="43" t="s">
        <v>46</v>
      </c>
      <c r="D50" s="43">
        <v>3000198367</v>
      </c>
      <c r="E50" s="44">
        <v>30</v>
      </c>
      <c r="F50" s="23">
        <v>10</v>
      </c>
      <c r="G50" s="25" t="s">
        <v>170</v>
      </c>
      <c r="H50" s="24" t="s">
        <v>171</v>
      </c>
      <c r="I50" s="25" t="s">
        <v>172</v>
      </c>
      <c r="J50" s="25" t="s">
        <v>84</v>
      </c>
    </row>
    <row r="51" spans="1:10" ht="24" x14ac:dyDescent="0.25">
      <c r="A51" s="21">
        <v>27</v>
      </c>
      <c r="B51" s="34" t="s">
        <v>73</v>
      </c>
      <c r="C51" s="25" t="s">
        <v>47</v>
      </c>
      <c r="D51" s="43">
        <v>3000129298</v>
      </c>
      <c r="E51" s="44">
        <v>30</v>
      </c>
      <c r="F51" s="23">
        <v>10</v>
      </c>
      <c r="G51" s="25" t="s">
        <v>173</v>
      </c>
      <c r="H51" s="21" t="s">
        <v>168</v>
      </c>
      <c r="I51" s="24" t="s">
        <v>174</v>
      </c>
      <c r="J51" s="25" t="s">
        <v>84</v>
      </c>
    </row>
    <row r="52" spans="1:10" ht="24" x14ac:dyDescent="0.25">
      <c r="A52" s="21">
        <v>28</v>
      </c>
      <c r="B52" s="34" t="s">
        <v>73</v>
      </c>
      <c r="C52" s="43" t="s">
        <v>48</v>
      </c>
      <c r="D52" s="43">
        <v>3000126105</v>
      </c>
      <c r="E52" s="44">
        <v>99</v>
      </c>
      <c r="F52" s="21"/>
      <c r="G52" s="25" t="s">
        <v>175</v>
      </c>
      <c r="H52" s="24" t="s">
        <v>176</v>
      </c>
      <c r="I52" s="24" t="s">
        <v>177</v>
      </c>
      <c r="J52" s="25" t="s">
        <v>92</v>
      </c>
    </row>
    <row r="53" spans="1:10" ht="24" x14ac:dyDescent="0.25">
      <c r="A53" s="21">
        <v>29</v>
      </c>
      <c r="B53" s="34" t="s">
        <v>73</v>
      </c>
      <c r="C53" s="43" t="s">
        <v>49</v>
      </c>
      <c r="D53" s="43">
        <v>3000129700</v>
      </c>
      <c r="E53" s="44">
        <v>20</v>
      </c>
      <c r="F53" s="21"/>
      <c r="G53" s="25" t="s">
        <v>155</v>
      </c>
      <c r="H53" s="21" t="s">
        <v>94</v>
      </c>
      <c r="I53" s="24" t="s">
        <v>178</v>
      </c>
      <c r="J53" s="25" t="s">
        <v>92</v>
      </c>
    </row>
    <row r="54" spans="1:10" ht="24" x14ac:dyDescent="0.25">
      <c r="A54" s="21">
        <v>30</v>
      </c>
      <c r="B54" s="34" t="s">
        <v>73</v>
      </c>
      <c r="C54" s="43" t="s">
        <v>28</v>
      </c>
      <c r="D54" s="43">
        <v>3000124294</v>
      </c>
      <c r="E54" s="44">
        <v>19.5</v>
      </c>
      <c r="F54" s="21"/>
      <c r="G54" s="25" t="s">
        <v>179</v>
      </c>
      <c r="H54" s="24" t="s">
        <v>94</v>
      </c>
      <c r="I54" s="24" t="s">
        <v>180</v>
      </c>
      <c r="J54" s="25" t="s">
        <v>92</v>
      </c>
    </row>
    <row r="55" spans="1:10" ht="27.75" customHeight="1" x14ac:dyDescent="0.25">
      <c r="A55" s="21">
        <v>31</v>
      </c>
      <c r="B55" s="34" t="s">
        <v>73</v>
      </c>
      <c r="C55" s="43" t="s">
        <v>27</v>
      </c>
      <c r="D55" s="43">
        <v>3000357876</v>
      </c>
      <c r="E55" s="44">
        <v>14.75</v>
      </c>
      <c r="F55" s="23"/>
      <c r="G55" s="25" t="s">
        <v>181</v>
      </c>
      <c r="H55" s="21" t="s">
        <v>94</v>
      </c>
      <c r="I55" s="24" t="s">
        <v>182</v>
      </c>
      <c r="J55" s="25" t="s">
        <v>92</v>
      </c>
    </row>
    <row r="56" spans="1:10" ht="17.25" customHeight="1" x14ac:dyDescent="0.25">
      <c r="A56" s="21">
        <v>32</v>
      </c>
      <c r="B56" s="34" t="s">
        <v>73</v>
      </c>
      <c r="C56" s="43" t="s">
        <v>50</v>
      </c>
      <c r="D56" s="43">
        <v>3000375423</v>
      </c>
      <c r="E56" s="44">
        <v>17</v>
      </c>
      <c r="F56" s="23">
        <v>10</v>
      </c>
      <c r="G56" s="25" t="s">
        <v>173</v>
      </c>
      <c r="H56" s="24" t="s">
        <v>82</v>
      </c>
      <c r="I56" s="24" t="s">
        <v>183</v>
      </c>
      <c r="J56" s="25" t="s">
        <v>84</v>
      </c>
    </row>
    <row r="57" spans="1:10" ht="29.25" customHeight="1" x14ac:dyDescent="0.25">
      <c r="A57" s="21">
        <v>33</v>
      </c>
      <c r="B57" s="34" t="s">
        <v>73</v>
      </c>
      <c r="C57" s="43" t="s">
        <v>47</v>
      </c>
      <c r="D57" s="43">
        <v>3000129298</v>
      </c>
      <c r="E57" s="44">
        <v>30</v>
      </c>
      <c r="F57" s="23">
        <v>10</v>
      </c>
      <c r="G57" s="25" t="s">
        <v>184</v>
      </c>
      <c r="H57" s="21" t="s">
        <v>94</v>
      </c>
      <c r="I57" s="24" t="s">
        <v>104</v>
      </c>
      <c r="J57" s="25" t="s">
        <v>84</v>
      </c>
    </row>
    <row r="58" spans="1:10" ht="30" customHeight="1" x14ac:dyDescent="0.25">
      <c r="A58" s="21">
        <v>34</v>
      </c>
      <c r="B58" s="34" t="s">
        <v>73</v>
      </c>
      <c r="C58" s="43" t="s">
        <v>43</v>
      </c>
      <c r="D58" s="43">
        <v>3000357843</v>
      </c>
      <c r="E58" s="44">
        <v>40</v>
      </c>
      <c r="F58" s="23">
        <v>37.5</v>
      </c>
      <c r="G58" s="25" t="s">
        <v>159</v>
      </c>
      <c r="H58" s="24" t="s">
        <v>160</v>
      </c>
      <c r="I58" s="24" t="s">
        <v>99</v>
      </c>
      <c r="J58" s="25" t="s">
        <v>7</v>
      </c>
    </row>
    <row r="59" spans="1:10" ht="32.25" customHeight="1" thickBot="1" x14ac:dyDescent="0.3">
      <c r="A59" s="27">
        <v>35</v>
      </c>
      <c r="B59" s="35" t="s">
        <v>73</v>
      </c>
      <c r="C59" s="46" t="s">
        <v>21</v>
      </c>
      <c r="D59" s="46">
        <v>3000198354</v>
      </c>
      <c r="E59" s="47">
        <v>30</v>
      </c>
      <c r="F59" s="28">
        <v>10</v>
      </c>
      <c r="G59" s="48" t="s">
        <v>185</v>
      </c>
      <c r="H59" s="27" t="s">
        <v>168</v>
      </c>
      <c r="I59" s="29" t="s">
        <v>186</v>
      </c>
      <c r="J59" s="48" t="s">
        <v>84</v>
      </c>
    </row>
    <row r="60" spans="1:10" ht="15.75" thickBot="1" x14ac:dyDescent="0.3">
      <c r="A60" s="36"/>
      <c r="B60" s="38"/>
      <c r="C60" s="31"/>
      <c r="D60" s="31"/>
      <c r="E60" s="37">
        <f>SUM(E25:E59)</f>
        <v>2202.75</v>
      </c>
      <c r="F60" s="37">
        <f>SUM(F25:F59)</f>
        <v>206.5</v>
      </c>
      <c r="G60" s="31"/>
      <c r="H60" s="31"/>
      <c r="I60" s="31"/>
      <c r="J60" s="31"/>
    </row>
    <row r="61" spans="1:10" ht="35.25" customHeight="1" x14ac:dyDescent="0.25">
      <c r="A61" s="17">
        <v>1</v>
      </c>
      <c r="B61" s="33" t="s">
        <v>74</v>
      </c>
      <c r="C61" s="39" t="s">
        <v>51</v>
      </c>
      <c r="D61" s="39">
        <v>3000130115</v>
      </c>
      <c r="E61" s="40">
        <v>330</v>
      </c>
      <c r="F61" s="40">
        <v>10</v>
      </c>
      <c r="G61" s="42" t="s">
        <v>187</v>
      </c>
      <c r="H61" s="17" t="s">
        <v>188</v>
      </c>
      <c r="I61" s="42" t="s">
        <v>189</v>
      </c>
      <c r="J61" s="42" t="s">
        <v>190</v>
      </c>
    </row>
    <row r="62" spans="1:10" ht="32.25" customHeight="1" thickBot="1" x14ac:dyDescent="0.3">
      <c r="A62" s="27">
        <v>2</v>
      </c>
      <c r="B62" s="49" t="s">
        <v>74</v>
      </c>
      <c r="C62" s="46" t="s">
        <v>52</v>
      </c>
      <c r="D62" s="46">
        <v>3000357821</v>
      </c>
      <c r="E62" s="47">
        <v>30</v>
      </c>
      <c r="F62" s="47">
        <v>10</v>
      </c>
      <c r="G62" s="48" t="s">
        <v>191</v>
      </c>
      <c r="H62" s="48" t="s">
        <v>192</v>
      </c>
      <c r="I62" s="48" t="s">
        <v>193</v>
      </c>
      <c r="J62" s="48" t="s">
        <v>194</v>
      </c>
    </row>
    <row r="63" spans="1:10" ht="15.75" thickBot="1" x14ac:dyDescent="0.3">
      <c r="A63" s="36"/>
      <c r="B63" s="38"/>
      <c r="C63" s="31"/>
      <c r="D63" s="31"/>
      <c r="E63" s="37">
        <f>SUM(E61:E62)</f>
        <v>360</v>
      </c>
      <c r="F63" s="37">
        <f>SUM(F61:F62)</f>
        <v>20</v>
      </c>
      <c r="G63" s="31"/>
      <c r="H63" s="31"/>
      <c r="I63" s="31"/>
      <c r="J63" s="38"/>
    </row>
    <row r="64" spans="1:10" ht="28.5" customHeight="1" thickBot="1" x14ac:dyDescent="0.3">
      <c r="A64" s="50">
        <v>1</v>
      </c>
      <c r="B64" s="49" t="s">
        <v>75</v>
      </c>
      <c r="C64" s="51" t="s">
        <v>53</v>
      </c>
      <c r="D64" s="51">
        <v>3000368559</v>
      </c>
      <c r="E64" s="52">
        <v>330</v>
      </c>
      <c r="F64" s="52">
        <v>10</v>
      </c>
      <c r="G64" s="53" t="s">
        <v>195</v>
      </c>
      <c r="H64" s="54" t="s">
        <v>188</v>
      </c>
      <c r="I64" s="54" t="s">
        <v>196</v>
      </c>
      <c r="J64" s="50" t="s">
        <v>190</v>
      </c>
    </row>
    <row r="65" spans="1:10" ht="15.75" thickBot="1" x14ac:dyDescent="0.3">
      <c r="A65" s="36"/>
      <c r="B65" s="38"/>
      <c r="C65" s="31"/>
      <c r="D65" s="31"/>
      <c r="E65" s="37">
        <f>SUM(E64)</f>
        <v>330</v>
      </c>
      <c r="F65" s="37">
        <f>SUM(F64)</f>
        <v>10</v>
      </c>
      <c r="G65" s="31"/>
      <c r="H65" s="31"/>
      <c r="I65" s="31"/>
      <c r="J65" s="38"/>
    </row>
    <row r="66" spans="1:10" ht="31.5" customHeight="1" x14ac:dyDescent="0.25">
      <c r="A66" s="17">
        <v>1</v>
      </c>
      <c r="B66" s="33" t="s">
        <v>76</v>
      </c>
      <c r="C66" s="55" t="s">
        <v>54</v>
      </c>
      <c r="D66" s="55">
        <v>3000357814</v>
      </c>
      <c r="E66" s="56">
        <v>32</v>
      </c>
      <c r="F66" s="56">
        <v>30</v>
      </c>
      <c r="G66" s="57" t="s">
        <v>159</v>
      </c>
      <c r="H66" s="55" t="s">
        <v>87</v>
      </c>
      <c r="I66" s="57" t="s">
        <v>197</v>
      </c>
      <c r="J66" s="55" t="s">
        <v>7</v>
      </c>
    </row>
    <row r="67" spans="1:10" ht="31.5" customHeight="1" x14ac:dyDescent="0.25">
      <c r="A67" s="21">
        <v>2</v>
      </c>
      <c r="B67" s="34" t="s">
        <v>76</v>
      </c>
      <c r="C67" s="58" t="s">
        <v>55</v>
      </c>
      <c r="D67" s="58">
        <v>3000361701</v>
      </c>
      <c r="E67" s="59">
        <v>21</v>
      </c>
      <c r="F67" s="59">
        <v>10</v>
      </c>
      <c r="G67" s="58" t="s">
        <v>198</v>
      </c>
      <c r="H67" s="58" t="s">
        <v>94</v>
      </c>
      <c r="I67" s="60" t="s">
        <v>199</v>
      </c>
      <c r="J67" s="58" t="s">
        <v>7</v>
      </c>
    </row>
    <row r="68" spans="1:10" ht="27.75" customHeight="1" x14ac:dyDescent="0.25">
      <c r="A68" s="21">
        <v>3</v>
      </c>
      <c r="B68" s="34" t="s">
        <v>76</v>
      </c>
      <c r="C68" s="58" t="s">
        <v>56</v>
      </c>
      <c r="D68" s="58">
        <v>3000360099</v>
      </c>
      <c r="E68" s="59">
        <v>17</v>
      </c>
      <c r="F68" s="59">
        <v>5</v>
      </c>
      <c r="G68" s="60" t="s">
        <v>159</v>
      </c>
      <c r="H68" s="58" t="s">
        <v>200</v>
      </c>
      <c r="I68" s="60" t="s">
        <v>201</v>
      </c>
      <c r="J68" s="58" t="s">
        <v>7</v>
      </c>
    </row>
    <row r="69" spans="1:10" ht="28.5" customHeight="1" x14ac:dyDescent="0.25">
      <c r="A69" s="21">
        <v>4</v>
      </c>
      <c r="B69" s="34" t="s">
        <v>76</v>
      </c>
      <c r="C69" s="58" t="s">
        <v>54</v>
      </c>
      <c r="D69" s="58">
        <v>3000357814</v>
      </c>
      <c r="E69" s="59">
        <v>40</v>
      </c>
      <c r="F69" s="59">
        <v>37.5</v>
      </c>
      <c r="G69" s="58" t="s">
        <v>159</v>
      </c>
      <c r="H69" s="58" t="s">
        <v>87</v>
      </c>
      <c r="I69" s="60" t="s">
        <v>99</v>
      </c>
      <c r="J69" s="58" t="s">
        <v>7</v>
      </c>
    </row>
    <row r="70" spans="1:10" ht="29.25" customHeight="1" x14ac:dyDescent="0.25">
      <c r="A70" s="21">
        <v>5</v>
      </c>
      <c r="B70" s="34" t="s">
        <v>76</v>
      </c>
      <c r="C70" s="58" t="s">
        <v>57</v>
      </c>
      <c r="D70" s="58">
        <v>3000130245</v>
      </c>
      <c r="E70" s="59">
        <v>38.75</v>
      </c>
      <c r="F70" s="59"/>
      <c r="G70" s="60" t="s">
        <v>159</v>
      </c>
      <c r="H70" s="58" t="s">
        <v>94</v>
      </c>
      <c r="I70" s="60" t="s">
        <v>202</v>
      </c>
      <c r="J70" s="58" t="s">
        <v>7</v>
      </c>
    </row>
    <row r="71" spans="1:10" ht="24" x14ac:dyDescent="0.25">
      <c r="A71" s="21">
        <v>6</v>
      </c>
      <c r="B71" s="34" t="s">
        <v>76</v>
      </c>
      <c r="C71" s="58" t="s">
        <v>58</v>
      </c>
      <c r="D71" s="58">
        <v>3000357841</v>
      </c>
      <c r="E71" s="59">
        <v>40</v>
      </c>
      <c r="F71" s="59">
        <v>37.5</v>
      </c>
      <c r="G71" s="58" t="s">
        <v>159</v>
      </c>
      <c r="H71" s="58" t="s">
        <v>160</v>
      </c>
      <c r="I71" s="60" t="s">
        <v>202</v>
      </c>
      <c r="J71" s="58" t="s">
        <v>7</v>
      </c>
    </row>
    <row r="72" spans="1:10" ht="31.5" customHeight="1" x14ac:dyDescent="0.25">
      <c r="A72" s="21">
        <v>7</v>
      </c>
      <c r="B72" s="34" t="s">
        <v>76</v>
      </c>
      <c r="C72" s="58" t="s">
        <v>58</v>
      </c>
      <c r="D72" s="58">
        <v>3000357841</v>
      </c>
      <c r="E72" s="59">
        <v>40</v>
      </c>
      <c r="F72" s="59">
        <v>37.5</v>
      </c>
      <c r="G72" s="60" t="s">
        <v>159</v>
      </c>
      <c r="H72" s="58" t="s">
        <v>160</v>
      </c>
      <c r="I72" s="60" t="s">
        <v>203</v>
      </c>
      <c r="J72" s="58" t="s">
        <v>7</v>
      </c>
    </row>
    <row r="73" spans="1:10" ht="28.5" customHeight="1" x14ac:dyDescent="0.25">
      <c r="A73" s="21">
        <v>8</v>
      </c>
      <c r="B73" s="34" t="s">
        <v>76</v>
      </c>
      <c r="C73" s="58" t="s">
        <v>57</v>
      </c>
      <c r="D73" s="58">
        <v>3000130245</v>
      </c>
      <c r="E73" s="59">
        <v>38.75</v>
      </c>
      <c r="F73" s="59"/>
      <c r="G73" s="58" t="s">
        <v>159</v>
      </c>
      <c r="H73" s="58" t="s">
        <v>94</v>
      </c>
      <c r="I73" s="60" t="s">
        <v>99</v>
      </c>
      <c r="J73" s="58" t="s">
        <v>7</v>
      </c>
    </row>
    <row r="74" spans="1:10" ht="29.25" customHeight="1" x14ac:dyDescent="0.25">
      <c r="A74" s="21">
        <v>9</v>
      </c>
      <c r="B74" s="34" t="s">
        <v>76</v>
      </c>
      <c r="C74" s="58" t="s">
        <v>38</v>
      </c>
      <c r="D74" s="58">
        <v>3000353871</v>
      </c>
      <c r="E74" s="59">
        <v>38.75</v>
      </c>
      <c r="F74" s="59"/>
      <c r="G74" s="60" t="s">
        <v>159</v>
      </c>
      <c r="H74" s="58" t="s">
        <v>94</v>
      </c>
      <c r="I74" s="60" t="s">
        <v>202</v>
      </c>
      <c r="J74" s="58" t="s">
        <v>7</v>
      </c>
    </row>
    <row r="75" spans="1:10" ht="33.75" customHeight="1" x14ac:dyDescent="0.25">
      <c r="A75" s="21">
        <v>10</v>
      </c>
      <c r="B75" s="34" t="s">
        <v>76</v>
      </c>
      <c r="C75" s="58" t="s">
        <v>55</v>
      </c>
      <c r="D75" s="58">
        <v>3000361701</v>
      </c>
      <c r="E75" s="59">
        <v>21</v>
      </c>
      <c r="F75" s="59">
        <v>10</v>
      </c>
      <c r="G75" s="58" t="s">
        <v>198</v>
      </c>
      <c r="H75" s="58" t="s">
        <v>94</v>
      </c>
      <c r="I75" s="60" t="s">
        <v>204</v>
      </c>
      <c r="J75" s="58" t="s">
        <v>7</v>
      </c>
    </row>
    <row r="76" spans="1:10" ht="42.75" customHeight="1" x14ac:dyDescent="0.25">
      <c r="A76" s="21">
        <v>11</v>
      </c>
      <c r="B76" s="34" t="s">
        <v>76</v>
      </c>
      <c r="C76" s="58" t="s">
        <v>59</v>
      </c>
      <c r="D76" s="58">
        <v>3000125886</v>
      </c>
      <c r="E76" s="59">
        <v>17</v>
      </c>
      <c r="F76" s="59">
        <v>5</v>
      </c>
      <c r="G76" s="60" t="s">
        <v>205</v>
      </c>
      <c r="H76" s="58" t="s">
        <v>200</v>
      </c>
      <c r="I76" s="60" t="s">
        <v>201</v>
      </c>
      <c r="J76" s="58" t="s">
        <v>7</v>
      </c>
    </row>
    <row r="77" spans="1:10" ht="36" customHeight="1" x14ac:dyDescent="0.25">
      <c r="A77" s="21">
        <v>12</v>
      </c>
      <c r="B77" s="34" t="s">
        <v>76</v>
      </c>
      <c r="C77" s="21" t="s">
        <v>54</v>
      </c>
      <c r="D77" s="21">
        <v>3000357814</v>
      </c>
      <c r="E77" s="23">
        <v>40</v>
      </c>
      <c r="F77" s="23">
        <v>37.5</v>
      </c>
      <c r="G77" s="21" t="s">
        <v>159</v>
      </c>
      <c r="H77" s="21" t="s">
        <v>87</v>
      </c>
      <c r="I77" s="24" t="s">
        <v>206</v>
      </c>
      <c r="J77" s="21" t="s">
        <v>7</v>
      </c>
    </row>
    <row r="78" spans="1:10" ht="32.25" customHeight="1" x14ac:dyDescent="0.25">
      <c r="A78" s="21">
        <v>13</v>
      </c>
      <c r="B78" s="34" t="s">
        <v>76</v>
      </c>
      <c r="C78" s="21" t="s">
        <v>60</v>
      </c>
      <c r="D78" s="58">
        <v>3000359820</v>
      </c>
      <c r="E78" s="59">
        <v>38.75</v>
      </c>
      <c r="F78" s="23"/>
      <c r="G78" s="21" t="s">
        <v>159</v>
      </c>
      <c r="H78" s="58" t="s">
        <v>87</v>
      </c>
      <c r="I78" s="60" t="s">
        <v>206</v>
      </c>
      <c r="J78" s="58" t="s">
        <v>7</v>
      </c>
    </row>
    <row r="79" spans="1:10" ht="33" customHeight="1" x14ac:dyDescent="0.25">
      <c r="A79" s="21">
        <v>14</v>
      </c>
      <c r="B79" s="34" t="s">
        <v>76</v>
      </c>
      <c r="C79" s="21" t="s">
        <v>38</v>
      </c>
      <c r="D79" s="58">
        <v>3000353871</v>
      </c>
      <c r="E79" s="59">
        <v>110</v>
      </c>
      <c r="F79" s="23"/>
      <c r="G79" s="21" t="s">
        <v>159</v>
      </c>
      <c r="H79" s="58" t="s">
        <v>82</v>
      </c>
      <c r="I79" s="60" t="s">
        <v>206</v>
      </c>
      <c r="J79" s="58" t="s">
        <v>7</v>
      </c>
    </row>
    <row r="80" spans="1:10" ht="32.25" customHeight="1" x14ac:dyDescent="0.25">
      <c r="A80" s="21">
        <v>15</v>
      </c>
      <c r="B80" s="34" t="s">
        <v>76</v>
      </c>
      <c r="C80" s="21" t="s">
        <v>43</v>
      </c>
      <c r="D80" s="58">
        <v>3000357843</v>
      </c>
      <c r="E80" s="59">
        <v>130</v>
      </c>
      <c r="F80" s="23">
        <v>10</v>
      </c>
      <c r="G80" s="24" t="s">
        <v>207</v>
      </c>
      <c r="H80" s="58" t="s">
        <v>168</v>
      </c>
      <c r="I80" s="60" t="s">
        <v>208</v>
      </c>
      <c r="J80" s="58" t="s">
        <v>7</v>
      </c>
    </row>
    <row r="81" spans="1:10" ht="34.5" customHeight="1" thickBot="1" x14ac:dyDescent="0.3">
      <c r="A81" s="27">
        <v>16</v>
      </c>
      <c r="B81" s="35" t="s">
        <v>76</v>
      </c>
      <c r="C81" s="46" t="s">
        <v>58</v>
      </c>
      <c r="D81" s="61">
        <v>3000357841</v>
      </c>
      <c r="E81" s="62">
        <v>40</v>
      </c>
      <c r="F81" s="28">
        <v>37.5</v>
      </c>
      <c r="G81" s="27" t="s">
        <v>159</v>
      </c>
      <c r="H81" s="61" t="s">
        <v>160</v>
      </c>
      <c r="I81" s="63" t="s">
        <v>206</v>
      </c>
      <c r="J81" s="61" t="s">
        <v>7</v>
      </c>
    </row>
    <row r="82" spans="1:10" ht="15.75" thickBot="1" x14ac:dyDescent="0.3">
      <c r="A82" s="36"/>
      <c r="B82" s="38"/>
      <c r="C82" s="31"/>
      <c r="D82" s="31"/>
      <c r="E82" s="37">
        <f>SUM(E66:E81)</f>
        <v>703</v>
      </c>
      <c r="F82" s="37">
        <f>SUM(F66:F81)</f>
        <v>257.5</v>
      </c>
      <c r="G82" s="31"/>
      <c r="H82" s="31"/>
      <c r="I82" s="31"/>
      <c r="J82" s="38"/>
    </row>
    <row r="83" spans="1:10" ht="27" customHeight="1" x14ac:dyDescent="0.25">
      <c r="A83" s="17">
        <v>1</v>
      </c>
      <c r="B83" s="33" t="s">
        <v>77</v>
      </c>
      <c r="C83" s="39" t="s">
        <v>61</v>
      </c>
      <c r="D83" s="55">
        <v>3000126174</v>
      </c>
      <c r="E83" s="56">
        <v>40</v>
      </c>
      <c r="F83" s="19">
        <v>37.5</v>
      </c>
      <c r="G83" s="39" t="s">
        <v>209</v>
      </c>
      <c r="H83" s="55" t="s">
        <v>87</v>
      </c>
      <c r="I83" s="57" t="s">
        <v>206</v>
      </c>
      <c r="J83" s="55" t="s">
        <v>7</v>
      </c>
    </row>
    <row r="84" spans="1:10" ht="29.25" customHeight="1" x14ac:dyDescent="0.25">
      <c r="A84" s="21">
        <v>2</v>
      </c>
      <c r="B84" s="34" t="s">
        <v>77</v>
      </c>
      <c r="C84" s="43" t="s">
        <v>60</v>
      </c>
      <c r="D84" s="58">
        <v>3000359820</v>
      </c>
      <c r="E84" s="59">
        <v>38.75</v>
      </c>
      <c r="F84" s="23"/>
      <c r="G84" s="25" t="s">
        <v>210</v>
      </c>
      <c r="H84" s="58" t="s">
        <v>94</v>
      </c>
      <c r="I84" s="60" t="s">
        <v>202</v>
      </c>
      <c r="J84" s="58" t="s">
        <v>7</v>
      </c>
    </row>
    <row r="85" spans="1:10" ht="28.5" customHeight="1" x14ac:dyDescent="0.25">
      <c r="A85" s="21">
        <v>3</v>
      </c>
      <c r="B85" s="34" t="s">
        <v>77</v>
      </c>
      <c r="C85" s="43" t="s">
        <v>61</v>
      </c>
      <c r="D85" s="58">
        <v>3000126174</v>
      </c>
      <c r="E85" s="59">
        <v>40</v>
      </c>
      <c r="F85" s="23">
        <v>37.5</v>
      </c>
      <c r="G85" s="43" t="s">
        <v>209</v>
      </c>
      <c r="H85" s="58" t="s">
        <v>94</v>
      </c>
      <c r="I85" s="60" t="s">
        <v>202</v>
      </c>
      <c r="J85" s="58" t="s">
        <v>7</v>
      </c>
    </row>
    <row r="86" spans="1:10" ht="33" customHeight="1" x14ac:dyDescent="0.25">
      <c r="A86" s="21">
        <v>4</v>
      </c>
      <c r="B86" s="34" t="s">
        <v>77</v>
      </c>
      <c r="C86" s="43" t="s">
        <v>62</v>
      </c>
      <c r="D86" s="58">
        <v>3000144295</v>
      </c>
      <c r="E86" s="59">
        <v>20</v>
      </c>
      <c r="F86" s="23">
        <v>10</v>
      </c>
      <c r="G86" s="25" t="s">
        <v>211</v>
      </c>
      <c r="H86" s="58" t="s">
        <v>212</v>
      </c>
      <c r="I86" s="60" t="s">
        <v>213</v>
      </c>
      <c r="J86" s="58" t="s">
        <v>84</v>
      </c>
    </row>
    <row r="87" spans="1:10" ht="32.25" customHeight="1" x14ac:dyDescent="0.25">
      <c r="A87" s="21">
        <v>5</v>
      </c>
      <c r="B87" s="34" t="s">
        <v>77</v>
      </c>
      <c r="C87" s="43" t="s">
        <v>38</v>
      </c>
      <c r="D87" s="58">
        <v>3000353871</v>
      </c>
      <c r="E87" s="59">
        <v>20</v>
      </c>
      <c r="F87" s="23">
        <v>8</v>
      </c>
      <c r="G87" s="25" t="s">
        <v>214</v>
      </c>
      <c r="H87" s="58" t="s">
        <v>82</v>
      </c>
      <c r="I87" s="60" t="s">
        <v>215</v>
      </c>
      <c r="J87" s="58" t="s">
        <v>7</v>
      </c>
    </row>
    <row r="88" spans="1:10" ht="24" x14ac:dyDescent="0.25">
      <c r="A88" s="21">
        <v>6</v>
      </c>
      <c r="B88" s="34" t="s">
        <v>77</v>
      </c>
      <c r="C88" s="43" t="s">
        <v>46</v>
      </c>
      <c r="D88" s="58">
        <v>3000198367</v>
      </c>
      <c r="E88" s="59">
        <v>17</v>
      </c>
      <c r="F88" s="23">
        <v>5</v>
      </c>
      <c r="G88" s="25" t="s">
        <v>216</v>
      </c>
      <c r="H88" s="58" t="s">
        <v>82</v>
      </c>
      <c r="I88" s="60" t="s">
        <v>217</v>
      </c>
      <c r="J88" s="58" t="s">
        <v>84</v>
      </c>
    </row>
    <row r="89" spans="1:10" ht="33" customHeight="1" x14ac:dyDescent="0.25">
      <c r="A89" s="21">
        <v>7</v>
      </c>
      <c r="B89" s="34" t="s">
        <v>77</v>
      </c>
      <c r="C89" s="43" t="s">
        <v>63</v>
      </c>
      <c r="D89" s="58">
        <v>3000031081</v>
      </c>
      <c r="E89" s="59">
        <v>14.75</v>
      </c>
      <c r="F89" s="23"/>
      <c r="G89" s="25" t="s">
        <v>218</v>
      </c>
      <c r="H89" s="58" t="s">
        <v>94</v>
      </c>
      <c r="I89" s="60" t="s">
        <v>139</v>
      </c>
      <c r="J89" s="58" t="s">
        <v>92</v>
      </c>
    </row>
    <row r="90" spans="1:10" ht="34.5" customHeight="1" x14ac:dyDescent="0.25">
      <c r="A90" s="21">
        <v>8</v>
      </c>
      <c r="B90" s="34" t="s">
        <v>77</v>
      </c>
      <c r="C90" s="43" t="s">
        <v>46</v>
      </c>
      <c r="D90" s="58">
        <v>3000198367</v>
      </c>
      <c r="E90" s="59">
        <v>230</v>
      </c>
      <c r="F90" s="23">
        <v>10</v>
      </c>
      <c r="G90" s="25" t="s">
        <v>219</v>
      </c>
      <c r="H90" s="58" t="s">
        <v>168</v>
      </c>
      <c r="I90" s="60" t="s">
        <v>220</v>
      </c>
      <c r="J90" s="60" t="s">
        <v>84</v>
      </c>
    </row>
    <row r="91" spans="1:10" ht="52.5" customHeight="1" x14ac:dyDescent="0.25">
      <c r="A91" s="21">
        <v>9</v>
      </c>
      <c r="B91" s="34" t="s">
        <v>77</v>
      </c>
      <c r="C91" s="43" t="s">
        <v>33</v>
      </c>
      <c r="D91" s="58">
        <v>3000197352</v>
      </c>
      <c r="E91" s="59">
        <v>73.75</v>
      </c>
      <c r="F91" s="23"/>
      <c r="G91" s="25" t="s">
        <v>221</v>
      </c>
      <c r="H91" s="58" t="s">
        <v>94</v>
      </c>
      <c r="I91" s="60" t="s">
        <v>222</v>
      </c>
      <c r="J91" s="58" t="s">
        <v>92</v>
      </c>
    </row>
    <row r="92" spans="1:10" ht="27.75" customHeight="1" x14ac:dyDescent="0.25">
      <c r="A92" s="21">
        <v>10</v>
      </c>
      <c r="B92" s="34" t="s">
        <v>77</v>
      </c>
      <c r="C92" s="43" t="s">
        <v>64</v>
      </c>
      <c r="D92" s="58">
        <v>3000126789</v>
      </c>
      <c r="E92" s="59">
        <v>20</v>
      </c>
      <c r="F92" s="23">
        <v>10</v>
      </c>
      <c r="G92" s="25" t="s">
        <v>223</v>
      </c>
      <c r="H92" s="58" t="s">
        <v>224</v>
      </c>
      <c r="I92" s="60" t="s">
        <v>225</v>
      </c>
      <c r="J92" s="58" t="s">
        <v>226</v>
      </c>
    </row>
    <row r="93" spans="1:10" ht="28.5" customHeight="1" thickBot="1" x14ac:dyDescent="0.3">
      <c r="A93" s="27">
        <v>11</v>
      </c>
      <c r="B93" s="35" t="s">
        <v>77</v>
      </c>
      <c r="C93" s="46" t="s">
        <v>64</v>
      </c>
      <c r="D93" s="61">
        <v>3000126789</v>
      </c>
      <c r="E93" s="62">
        <v>130</v>
      </c>
      <c r="F93" s="28">
        <v>10</v>
      </c>
      <c r="G93" s="48" t="s">
        <v>223</v>
      </c>
      <c r="H93" s="61" t="s">
        <v>224</v>
      </c>
      <c r="I93" s="63" t="s">
        <v>227</v>
      </c>
      <c r="J93" s="61" t="s">
        <v>226</v>
      </c>
    </row>
    <row r="94" spans="1:10" ht="15.75" thickBot="1" x14ac:dyDescent="0.3">
      <c r="A94" s="36"/>
      <c r="B94" s="38"/>
      <c r="C94" s="31"/>
      <c r="D94" s="31"/>
      <c r="E94" s="32">
        <f>SUM(E83:E93)</f>
        <v>644.25</v>
      </c>
      <c r="F94" s="32">
        <f>SUM(F83:F93)</f>
        <v>128</v>
      </c>
      <c r="G94" s="31"/>
      <c r="H94" s="31"/>
      <c r="I94" s="31"/>
      <c r="J94" s="38"/>
    </row>
    <row r="95" spans="1:10" ht="26.25" customHeight="1" x14ac:dyDescent="0.25">
      <c r="A95" s="17">
        <v>1</v>
      </c>
      <c r="B95" s="33" t="s">
        <v>78</v>
      </c>
      <c r="C95" s="39" t="s">
        <v>41</v>
      </c>
      <c r="D95" s="55">
        <v>3000137389</v>
      </c>
      <c r="E95" s="56">
        <v>30</v>
      </c>
      <c r="F95" s="40">
        <v>10</v>
      </c>
      <c r="G95" s="42" t="s">
        <v>228</v>
      </c>
      <c r="H95" s="55" t="s">
        <v>229</v>
      </c>
      <c r="I95" s="57" t="s">
        <v>230</v>
      </c>
      <c r="J95" s="55" t="s">
        <v>92</v>
      </c>
    </row>
    <row r="96" spans="1:10" ht="24" x14ac:dyDescent="0.25">
      <c r="A96" s="21">
        <v>2</v>
      </c>
      <c r="B96" s="34" t="s">
        <v>78</v>
      </c>
      <c r="C96" s="43" t="s">
        <v>49</v>
      </c>
      <c r="D96" s="58">
        <v>3000129700</v>
      </c>
      <c r="E96" s="59">
        <v>23</v>
      </c>
      <c r="F96" s="44">
        <v>5</v>
      </c>
      <c r="G96" s="25" t="s">
        <v>231</v>
      </c>
      <c r="H96" s="58" t="s">
        <v>82</v>
      </c>
      <c r="I96" s="60" t="s">
        <v>232</v>
      </c>
      <c r="J96" s="58" t="s">
        <v>92</v>
      </c>
    </row>
    <row r="97" spans="1:10" ht="48" customHeight="1" x14ac:dyDescent="0.25">
      <c r="A97" s="21">
        <v>3</v>
      </c>
      <c r="B97" s="34" t="s">
        <v>79</v>
      </c>
      <c r="C97" s="43" t="s">
        <v>32</v>
      </c>
      <c r="D97" s="58">
        <v>3000338675</v>
      </c>
      <c r="E97" s="59">
        <v>19</v>
      </c>
      <c r="F97" s="45"/>
      <c r="G97" s="25" t="s">
        <v>111</v>
      </c>
      <c r="H97" s="58" t="s">
        <v>94</v>
      </c>
      <c r="I97" s="60" t="s">
        <v>233</v>
      </c>
      <c r="J97" s="58" t="s">
        <v>92</v>
      </c>
    </row>
    <row r="98" spans="1:10" ht="27.75" customHeight="1" x14ac:dyDescent="0.25">
      <c r="A98" s="21">
        <v>4</v>
      </c>
      <c r="B98" s="34" t="s">
        <v>78</v>
      </c>
      <c r="C98" s="43" t="s">
        <v>30</v>
      </c>
      <c r="D98" s="58">
        <v>3000116197</v>
      </c>
      <c r="E98" s="59">
        <v>19</v>
      </c>
      <c r="F98" s="45"/>
      <c r="G98" s="25" t="s">
        <v>234</v>
      </c>
      <c r="H98" s="58" t="s">
        <v>94</v>
      </c>
      <c r="I98" s="60" t="s">
        <v>235</v>
      </c>
      <c r="J98" s="58" t="s">
        <v>92</v>
      </c>
    </row>
    <row r="99" spans="1:10" ht="38.25" customHeight="1" x14ac:dyDescent="0.25">
      <c r="A99" s="21">
        <v>5</v>
      </c>
      <c r="B99" s="34" t="s">
        <v>78</v>
      </c>
      <c r="C99" s="43" t="s">
        <v>65</v>
      </c>
      <c r="D99" s="58">
        <v>3000357815</v>
      </c>
      <c r="E99" s="59">
        <v>39</v>
      </c>
      <c r="F99" s="23">
        <v>20</v>
      </c>
      <c r="G99" s="25" t="s">
        <v>236</v>
      </c>
      <c r="H99" s="58" t="s">
        <v>237</v>
      </c>
      <c r="I99" s="24" t="s">
        <v>238</v>
      </c>
      <c r="J99" s="21" t="s">
        <v>92</v>
      </c>
    </row>
    <row r="100" spans="1:10" ht="34.5" customHeight="1" x14ac:dyDescent="0.25">
      <c r="A100" s="21">
        <v>6</v>
      </c>
      <c r="B100" s="34" t="s">
        <v>78</v>
      </c>
      <c r="C100" s="21" t="s">
        <v>44</v>
      </c>
      <c r="D100" s="21">
        <v>3000357850</v>
      </c>
      <c r="E100" s="23">
        <v>30</v>
      </c>
      <c r="F100" s="23">
        <v>10</v>
      </c>
      <c r="G100" s="21" t="s">
        <v>239</v>
      </c>
      <c r="H100" s="21" t="s">
        <v>229</v>
      </c>
      <c r="I100" s="24" t="s">
        <v>240</v>
      </c>
      <c r="J100" s="21" t="s">
        <v>92</v>
      </c>
    </row>
    <row r="101" spans="1:10" ht="36" x14ac:dyDescent="0.25">
      <c r="A101" s="21">
        <v>7</v>
      </c>
      <c r="B101" s="34" t="s">
        <v>78</v>
      </c>
      <c r="C101" s="21" t="s">
        <v>44</v>
      </c>
      <c r="D101" s="21">
        <v>3000357850</v>
      </c>
      <c r="E101" s="23">
        <v>20</v>
      </c>
      <c r="F101" s="23"/>
      <c r="G101" s="24" t="s">
        <v>241</v>
      </c>
      <c r="H101" s="21" t="s">
        <v>94</v>
      </c>
      <c r="I101" s="24" t="s">
        <v>242</v>
      </c>
      <c r="J101" s="21" t="s">
        <v>92</v>
      </c>
    </row>
    <row r="102" spans="1:10" ht="24" x14ac:dyDescent="0.25">
      <c r="A102" s="21">
        <v>8</v>
      </c>
      <c r="B102" s="34" t="s">
        <v>78</v>
      </c>
      <c r="C102" s="21" t="s">
        <v>66</v>
      </c>
      <c r="D102" s="21">
        <v>3000357888</v>
      </c>
      <c r="E102" s="23">
        <v>14.75</v>
      </c>
      <c r="F102" s="23"/>
      <c r="G102" s="24" t="s">
        <v>243</v>
      </c>
      <c r="H102" s="21" t="s">
        <v>94</v>
      </c>
      <c r="I102" s="24" t="s">
        <v>244</v>
      </c>
      <c r="J102" s="21" t="s">
        <v>92</v>
      </c>
    </row>
    <row r="103" spans="1:10" ht="24" x14ac:dyDescent="0.25">
      <c r="A103" s="21">
        <v>9</v>
      </c>
      <c r="B103" s="34" t="s">
        <v>78</v>
      </c>
      <c r="C103" s="21" t="s">
        <v>67</v>
      </c>
      <c r="D103" s="21">
        <v>3000357854</v>
      </c>
      <c r="E103" s="23">
        <v>39.5</v>
      </c>
      <c r="F103" s="23"/>
      <c r="G103" s="24" t="s">
        <v>245</v>
      </c>
      <c r="H103" s="21" t="s">
        <v>94</v>
      </c>
      <c r="I103" s="24" t="s">
        <v>246</v>
      </c>
      <c r="J103" s="21" t="s">
        <v>92</v>
      </c>
    </row>
    <row r="104" spans="1:10" ht="36" x14ac:dyDescent="0.25">
      <c r="A104" s="21">
        <v>10</v>
      </c>
      <c r="B104" s="34" t="s">
        <v>78</v>
      </c>
      <c r="C104" s="21" t="s">
        <v>68</v>
      </c>
      <c r="D104" s="21">
        <v>3000126105</v>
      </c>
      <c r="E104" s="23">
        <v>20</v>
      </c>
      <c r="F104" s="23"/>
      <c r="G104" s="24" t="s">
        <v>241</v>
      </c>
      <c r="H104" s="21" t="s">
        <v>94</v>
      </c>
      <c r="I104" s="24" t="s">
        <v>178</v>
      </c>
      <c r="J104" s="21" t="s">
        <v>92</v>
      </c>
    </row>
    <row r="105" spans="1:10" ht="24" x14ac:dyDescent="0.25">
      <c r="A105" s="21">
        <v>11</v>
      </c>
      <c r="B105" s="34" t="s">
        <v>78</v>
      </c>
      <c r="C105" s="21" t="s">
        <v>69</v>
      </c>
      <c r="D105" s="21">
        <v>3000357817</v>
      </c>
      <c r="E105" s="23">
        <v>14.75</v>
      </c>
      <c r="F105" s="64"/>
      <c r="G105" s="24" t="s">
        <v>247</v>
      </c>
      <c r="H105" s="21" t="s">
        <v>94</v>
      </c>
      <c r="I105" s="21" t="s">
        <v>248</v>
      </c>
      <c r="J105" s="21" t="s">
        <v>92</v>
      </c>
    </row>
    <row r="106" spans="1:10" ht="29.25" customHeight="1" x14ac:dyDescent="0.25">
      <c r="A106" s="21">
        <v>12</v>
      </c>
      <c r="B106" s="34" t="s">
        <v>78</v>
      </c>
      <c r="C106" s="21" t="s">
        <v>70</v>
      </c>
      <c r="D106" s="21">
        <v>3000133423</v>
      </c>
      <c r="E106" s="23">
        <v>14.75</v>
      </c>
      <c r="F106" s="45"/>
      <c r="G106" s="24" t="s">
        <v>247</v>
      </c>
      <c r="H106" s="21" t="s">
        <v>94</v>
      </c>
      <c r="I106" s="21" t="s">
        <v>248</v>
      </c>
      <c r="J106" s="21" t="s">
        <v>92</v>
      </c>
    </row>
    <row r="107" spans="1:10" ht="27.75" customHeight="1" thickBot="1" x14ac:dyDescent="0.3">
      <c r="A107" s="27">
        <v>13</v>
      </c>
      <c r="B107" s="35" t="s">
        <v>78</v>
      </c>
      <c r="C107" s="27" t="s">
        <v>66</v>
      </c>
      <c r="D107" s="27">
        <v>3000357888</v>
      </c>
      <c r="E107" s="28">
        <v>41</v>
      </c>
      <c r="F107" s="65"/>
      <c r="G107" s="27" t="s">
        <v>249</v>
      </c>
      <c r="H107" s="27" t="s">
        <v>121</v>
      </c>
      <c r="I107" s="27" t="s">
        <v>250</v>
      </c>
      <c r="J107" s="27" t="s">
        <v>92</v>
      </c>
    </row>
    <row r="108" spans="1:10" ht="15.75" thickBot="1" x14ac:dyDescent="0.3">
      <c r="A108" s="66"/>
      <c r="B108" s="31"/>
      <c r="C108" s="31"/>
      <c r="D108" s="31"/>
      <c r="E108" s="37">
        <f>SUM(E95:E107)</f>
        <v>324.75</v>
      </c>
      <c r="F108" s="37">
        <f>SUM(F95:F107)</f>
        <v>45</v>
      </c>
      <c r="G108" s="31"/>
      <c r="H108" s="31"/>
      <c r="I108" s="31"/>
      <c r="J108" s="38"/>
    </row>
    <row r="109" spans="1:10" ht="33.75" customHeight="1" thickBot="1" x14ac:dyDescent="0.3">
      <c r="A109" s="50"/>
      <c r="B109" s="51" t="s">
        <v>80</v>
      </c>
      <c r="C109" s="51" t="s">
        <v>62</v>
      </c>
      <c r="D109" s="51">
        <v>3000144295</v>
      </c>
      <c r="E109" s="52">
        <v>20</v>
      </c>
      <c r="F109" s="67">
        <v>10</v>
      </c>
      <c r="G109" s="53" t="s">
        <v>251</v>
      </c>
      <c r="H109" s="51" t="s">
        <v>212</v>
      </c>
      <c r="I109" s="53" t="s">
        <v>252</v>
      </c>
      <c r="J109" s="50" t="s">
        <v>84</v>
      </c>
    </row>
    <row r="110" spans="1:10" ht="15.75" thickBot="1" x14ac:dyDescent="0.3">
      <c r="A110" s="36"/>
      <c r="B110" s="31"/>
      <c r="C110" s="31"/>
      <c r="D110" s="31"/>
      <c r="E110" s="37">
        <f>SUM(E109)</f>
        <v>20</v>
      </c>
      <c r="F110" s="37">
        <f>SUM(F109)</f>
        <v>10</v>
      </c>
      <c r="G110" s="31"/>
      <c r="H110" s="31"/>
      <c r="I110" s="31"/>
      <c r="J110" s="38"/>
    </row>
    <row r="111" spans="1:10" ht="33" customHeight="1" thickBot="1" x14ac:dyDescent="0.3">
      <c r="A111" s="68"/>
      <c r="B111" s="31"/>
      <c r="C111" s="31"/>
      <c r="D111" s="69" t="s">
        <v>253</v>
      </c>
      <c r="E111" s="70">
        <f>SUM(E110,E108,E94,E82,E65,E63,E60,E24,E20)</f>
        <v>6429.25</v>
      </c>
      <c r="F111" s="70">
        <f>SUM(F110,F108,F94,F82,F65,F63,F60,F24,F20)</f>
        <v>832</v>
      </c>
      <c r="G111" s="31"/>
      <c r="H111" s="31"/>
      <c r="I111" s="31"/>
      <c r="J111" s="38"/>
    </row>
  </sheetData>
  <mergeCells count="4">
    <mergeCell ref="A2:L2"/>
    <mergeCell ref="A3:L3"/>
    <mergeCell ref="A4:L4"/>
    <mergeCell ref="A5:L5"/>
  </mergeCells>
  <pageMargins left="0.7" right="0.7" top="0.75" bottom="0.75" header="0.3" footer="0.3"/>
  <pageSetup paperSize="5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MES DE NOVIEMBRE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Karinthia Quintero</dc:creator>
  <cp:lastModifiedBy>Joel  Caballero</cp:lastModifiedBy>
  <cp:lastPrinted>2020-12-09T20:54:02Z</cp:lastPrinted>
  <dcterms:created xsi:type="dcterms:W3CDTF">2020-12-07T20:03:13Z</dcterms:created>
  <dcterms:modified xsi:type="dcterms:W3CDTF">2020-12-09T20:54:11Z</dcterms:modified>
</cp:coreProperties>
</file>